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MS 23 11 2023" sheetId="9" r:id="rId1"/>
    <sheet name="Sheet1" sheetId="17" r:id="rId2"/>
  </sheets>
  <definedNames>
    <definedName name="_xlnm.Print_Titles" localSheetId="0">'TOTAL ECO MS 23 11 2023'!$2:$6</definedName>
  </definedNames>
  <calcPr calcId="125725"/>
</workbook>
</file>

<file path=xl/calcChain.xml><?xml version="1.0" encoding="utf-8"?>
<calcChain xmlns="http://schemas.openxmlformats.org/spreadsheetml/2006/main">
  <c r="S117" i="9"/>
  <c r="R117"/>
  <c r="Q117"/>
  <c r="O117"/>
  <c r="N117"/>
  <c r="M117"/>
  <c r="P117" s="1"/>
  <c r="L117"/>
  <c r="K117"/>
  <c r="J117"/>
  <c r="I117"/>
  <c r="H117"/>
  <c r="G117"/>
  <c r="F117"/>
  <c r="E117"/>
  <c r="D117"/>
  <c r="U116"/>
  <c r="V116" s="1"/>
  <c r="T116"/>
  <c r="P116"/>
  <c r="U115"/>
  <c r="V115" s="1"/>
  <c r="T115"/>
  <c r="P115"/>
  <c r="U114"/>
  <c r="V114" s="1"/>
  <c r="T114"/>
  <c r="P114"/>
  <c r="U113"/>
  <c r="V113" s="1"/>
  <c r="T113"/>
  <c r="P113"/>
  <c r="U112"/>
  <c r="V112" s="1"/>
  <c r="T112"/>
  <c r="P112"/>
  <c r="U111"/>
  <c r="V111" s="1"/>
  <c r="T111"/>
  <c r="P111"/>
  <c r="U110"/>
  <c r="V110" s="1"/>
  <c r="T110"/>
  <c r="P110"/>
  <c r="U109"/>
  <c r="V109" s="1"/>
  <c r="T109"/>
  <c r="P109"/>
  <c r="U108"/>
  <c r="V108" s="1"/>
  <c r="T108"/>
  <c r="P108"/>
  <c r="U107"/>
  <c r="V107" s="1"/>
  <c r="T107"/>
  <c r="P107"/>
  <c r="U106"/>
  <c r="V106" s="1"/>
  <c r="T106"/>
  <c r="P106"/>
  <c r="U105"/>
  <c r="V105" s="1"/>
  <c r="T105"/>
  <c r="P105"/>
  <c r="U104"/>
  <c r="V104" s="1"/>
  <c r="T104"/>
  <c r="P104"/>
  <c r="U103"/>
  <c r="V103" s="1"/>
  <c r="T103"/>
  <c r="P103"/>
  <c r="U102"/>
  <c r="V102" s="1"/>
  <c r="T102"/>
  <c r="P102"/>
  <c r="U101"/>
  <c r="V101" s="1"/>
  <c r="T101"/>
  <c r="P101"/>
  <c r="U100"/>
  <c r="V100" s="1"/>
  <c r="T100"/>
  <c r="P100"/>
  <c r="U99"/>
  <c r="V99" s="1"/>
  <c r="T99"/>
  <c r="P99"/>
  <c r="U98"/>
  <c r="V98" s="1"/>
  <c r="T98"/>
  <c r="P98"/>
  <c r="U97"/>
  <c r="V97" s="1"/>
  <c r="T97"/>
  <c r="P97"/>
  <c r="U96"/>
  <c r="V96" s="1"/>
  <c r="T96"/>
  <c r="P96"/>
  <c r="U95"/>
  <c r="V95" s="1"/>
  <c r="T95"/>
  <c r="P95"/>
  <c r="U94"/>
  <c r="V94" s="1"/>
  <c r="T94"/>
  <c r="P94"/>
  <c r="U93"/>
  <c r="V93" s="1"/>
  <c r="T93"/>
  <c r="P93"/>
  <c r="U92"/>
  <c r="V92" s="1"/>
  <c r="T92"/>
  <c r="P92"/>
  <c r="U91"/>
  <c r="V91" s="1"/>
  <c r="T91"/>
  <c r="P91"/>
  <c r="U90"/>
  <c r="V90" s="1"/>
  <c r="T90"/>
  <c r="P90"/>
  <c r="U89"/>
  <c r="V89" s="1"/>
  <c r="T89"/>
  <c r="P89"/>
  <c r="U88"/>
  <c r="V88" s="1"/>
  <c r="T88"/>
  <c r="P88"/>
  <c r="U87"/>
  <c r="V87" s="1"/>
  <c r="T87"/>
  <c r="P87"/>
  <c r="U86"/>
  <c r="V86" s="1"/>
  <c r="T86"/>
  <c r="P86"/>
  <c r="U85"/>
  <c r="V85" s="1"/>
  <c r="T85"/>
  <c r="P85"/>
  <c r="U84"/>
  <c r="V84" s="1"/>
  <c r="T84"/>
  <c r="P84"/>
  <c r="U83"/>
  <c r="V83" s="1"/>
  <c r="T83"/>
  <c r="P83"/>
  <c r="U82"/>
  <c r="V82" s="1"/>
  <c r="T82"/>
  <c r="P82"/>
  <c r="U81"/>
  <c r="V81" s="1"/>
  <c r="T81"/>
  <c r="P81"/>
  <c r="U80"/>
  <c r="V80" s="1"/>
  <c r="T80"/>
  <c r="P80"/>
  <c r="U79"/>
  <c r="V79" s="1"/>
  <c r="T79"/>
  <c r="P79"/>
  <c r="U78"/>
  <c r="V78" s="1"/>
  <c r="T78"/>
  <c r="P78"/>
  <c r="U77"/>
  <c r="V77" s="1"/>
  <c r="T77"/>
  <c r="P77"/>
  <c r="U76"/>
  <c r="V76" s="1"/>
  <c r="T76"/>
  <c r="P76"/>
  <c r="U75"/>
  <c r="V75" s="1"/>
  <c r="T75"/>
  <c r="P75"/>
  <c r="U74"/>
  <c r="V74" s="1"/>
  <c r="T74"/>
  <c r="P74"/>
  <c r="U73"/>
  <c r="V73" s="1"/>
  <c r="T73"/>
  <c r="P73"/>
  <c r="U72"/>
  <c r="V72" s="1"/>
  <c r="T72"/>
  <c r="P72"/>
  <c r="U71"/>
  <c r="V71" s="1"/>
  <c r="T71"/>
  <c r="P71"/>
  <c r="U70"/>
  <c r="V70" s="1"/>
  <c r="T70"/>
  <c r="P70"/>
  <c r="U69"/>
  <c r="V69" s="1"/>
  <c r="T69"/>
  <c r="P69"/>
  <c r="U68"/>
  <c r="V68" s="1"/>
  <c r="T68"/>
  <c r="P68"/>
  <c r="U67"/>
  <c r="V67" s="1"/>
  <c r="T67"/>
  <c r="P67"/>
  <c r="U66"/>
  <c r="V66" s="1"/>
  <c r="T66"/>
  <c r="P66"/>
  <c r="U65"/>
  <c r="V65" s="1"/>
  <c r="T65"/>
  <c r="P65"/>
  <c r="U64"/>
  <c r="V64" s="1"/>
  <c r="T64"/>
  <c r="P64"/>
  <c r="U63"/>
  <c r="V63" s="1"/>
  <c r="T63"/>
  <c r="P63"/>
  <c r="U62"/>
  <c r="V62" s="1"/>
  <c r="T62"/>
  <c r="P62"/>
  <c r="U61"/>
  <c r="V61" s="1"/>
  <c r="T61"/>
  <c r="P61"/>
  <c r="U60"/>
  <c r="V60" s="1"/>
  <c r="T60"/>
  <c r="P60"/>
  <c r="U59"/>
  <c r="V59" s="1"/>
  <c r="T59"/>
  <c r="P59"/>
  <c r="U58"/>
  <c r="V58" s="1"/>
  <c r="T58"/>
  <c r="P58"/>
  <c r="U57"/>
  <c r="V57" s="1"/>
  <c r="T57"/>
  <c r="P57"/>
  <c r="U56"/>
  <c r="V56" s="1"/>
  <c r="T56"/>
  <c r="P56"/>
  <c r="U55"/>
  <c r="V55" s="1"/>
  <c r="T55"/>
  <c r="P55"/>
  <c r="U54"/>
  <c r="V54" s="1"/>
  <c r="T54"/>
  <c r="P54"/>
  <c r="U53"/>
  <c r="V53" s="1"/>
  <c r="T53"/>
  <c r="P53"/>
  <c r="U52"/>
  <c r="V52" s="1"/>
  <c r="T52"/>
  <c r="P52"/>
  <c r="U51"/>
  <c r="V51" s="1"/>
  <c r="T51"/>
  <c r="P51"/>
  <c r="U50"/>
  <c r="V50" s="1"/>
  <c r="T50"/>
  <c r="P50"/>
  <c r="U49"/>
  <c r="V49" s="1"/>
  <c r="T49"/>
  <c r="P49"/>
  <c r="U48"/>
  <c r="V48" s="1"/>
  <c r="T48"/>
  <c r="P48"/>
  <c r="U47"/>
  <c r="V47" s="1"/>
  <c r="T47"/>
  <c r="P47"/>
  <c r="U46"/>
  <c r="V46" s="1"/>
  <c r="T46"/>
  <c r="P46"/>
  <c r="U45"/>
  <c r="V45" s="1"/>
  <c r="T45"/>
  <c r="P45"/>
  <c r="U44"/>
  <c r="V44" s="1"/>
  <c r="T44"/>
  <c r="P44"/>
  <c r="U43"/>
  <c r="V43" s="1"/>
  <c r="T43"/>
  <c r="P43"/>
  <c r="U42"/>
  <c r="V42" s="1"/>
  <c r="T42"/>
  <c r="P42"/>
  <c r="U41"/>
  <c r="V41" s="1"/>
  <c r="T41"/>
  <c r="P41"/>
  <c r="U40"/>
  <c r="V40" s="1"/>
  <c r="T40"/>
  <c r="P40"/>
  <c r="U39"/>
  <c r="V39" s="1"/>
  <c r="T39"/>
  <c r="P39"/>
  <c r="U38"/>
  <c r="V38" s="1"/>
  <c r="T38"/>
  <c r="P38"/>
  <c r="U37"/>
  <c r="V37" s="1"/>
  <c r="T37"/>
  <c r="P37"/>
  <c r="U36"/>
  <c r="V36" s="1"/>
  <c r="T36"/>
  <c r="P36"/>
  <c r="U35"/>
  <c r="V35" s="1"/>
  <c r="T35"/>
  <c r="P35"/>
  <c r="U34"/>
  <c r="V34" s="1"/>
  <c r="T34"/>
  <c r="P34"/>
  <c r="U33"/>
  <c r="V33" s="1"/>
  <c r="T33"/>
  <c r="P33"/>
  <c r="U32"/>
  <c r="V32" s="1"/>
  <c r="T32"/>
  <c r="P32"/>
  <c r="U31"/>
  <c r="V31" s="1"/>
  <c r="T31"/>
  <c r="P31"/>
  <c r="U30"/>
  <c r="V30" s="1"/>
  <c r="T30"/>
  <c r="P30"/>
  <c r="U29"/>
  <c r="V29" s="1"/>
  <c r="T29"/>
  <c r="P29"/>
  <c r="U28"/>
  <c r="V28" s="1"/>
  <c r="T28"/>
  <c r="P28"/>
  <c r="U27"/>
  <c r="V27" s="1"/>
  <c r="T27"/>
  <c r="P27"/>
  <c r="U26"/>
  <c r="V26" s="1"/>
  <c r="T26"/>
  <c r="P26"/>
  <c r="U25"/>
  <c r="V25" s="1"/>
  <c r="T25"/>
  <c r="P25"/>
  <c r="U24"/>
  <c r="V24" s="1"/>
  <c r="T24"/>
  <c r="P24"/>
  <c r="U23"/>
  <c r="V23" s="1"/>
  <c r="T23"/>
  <c r="P23"/>
  <c r="U22"/>
  <c r="V22" s="1"/>
  <c r="T22"/>
  <c r="P22"/>
  <c r="U21"/>
  <c r="V21" s="1"/>
  <c r="T21"/>
  <c r="P21"/>
  <c r="U20"/>
  <c r="V20" s="1"/>
  <c r="T20"/>
  <c r="P20"/>
  <c r="U19"/>
  <c r="V19" s="1"/>
  <c r="T19"/>
  <c r="P19"/>
  <c r="U18"/>
  <c r="V18" s="1"/>
  <c r="T18"/>
  <c r="P18"/>
  <c r="U17"/>
  <c r="V17" s="1"/>
  <c r="T17"/>
  <c r="P17"/>
  <c r="U16"/>
  <c r="V16" s="1"/>
  <c r="T16"/>
  <c r="P16"/>
  <c r="U15"/>
  <c r="V15" s="1"/>
  <c r="T15"/>
  <c r="P15"/>
  <c r="U14"/>
  <c r="V14" s="1"/>
  <c r="T14"/>
  <c r="P14"/>
  <c r="U13"/>
  <c r="V13" s="1"/>
  <c r="T13"/>
  <c r="P13"/>
  <c r="U12"/>
  <c r="V12" s="1"/>
  <c r="T12"/>
  <c r="P12"/>
  <c r="U11"/>
  <c r="V11" s="1"/>
  <c r="T11"/>
  <c r="P11"/>
  <c r="U10"/>
  <c r="V10" s="1"/>
  <c r="T10"/>
  <c r="P10"/>
  <c r="U9"/>
  <c r="V9" s="1"/>
  <c r="T9"/>
  <c r="P9"/>
  <c r="U8"/>
  <c r="V8" s="1"/>
  <c r="T8"/>
  <c r="P8"/>
  <c r="U7"/>
  <c r="V7" s="1"/>
  <c r="T7"/>
  <c r="T117" s="1"/>
  <c r="P7"/>
  <c r="V117" l="1"/>
  <c r="U117"/>
</calcChain>
</file>

<file path=xl/sharedStrings.xml><?xml version="1.0" encoding="utf-8"?>
<sst xmlns="http://schemas.openxmlformats.org/spreadsheetml/2006/main" count="252" uniqueCount="240">
  <si>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</si>
  <si>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</si>
  <si>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</si>
  <si>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</si>
  <si>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</si>
  <si>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</si>
  <si>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</si>
  <si>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</si>
  <si>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</si>
  <si>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</si>
  <si>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</si>
  <si>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</si>
  <si>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</si>
  <si>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</si>
  <si>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</si>
  <si>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</si>
  <si>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</si>
  <si>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</si>
  <si>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</si>
  <si>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</si>
  <si>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</si>
  <si>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</si>
  <si>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</si>
  <si>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</si>
  <si>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</si>
  <si>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</si>
  <si>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</si>
  <si>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</si>
  <si>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</si>
  <si>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</si>
  <si>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</si>
  <si>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</si>
  <si>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</si>
  <si>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</si>
  <si>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</si>
  <si>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</si>
  <si>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</si>
  <si>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</si>
  <si>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</si>
  <si>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</si>
  <si>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</si>
  <si>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</si>
  <si>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</si>
  <si>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</si>
  <si>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</si>
  <si>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</si>
  <si>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</si>
  <si>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</si>
  <si>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</si>
  <si>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</si>
  <si>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</si>
  <si>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</si>
  <si>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</si>
  <si>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</si>
  <si>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</si>
  <si>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</si>
  <si>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</si>
  <si>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</si>
  <si>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</si>
  <si>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</si>
  <si>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</si>
  <si>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</si>
  <si>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</si>
  <si>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</si>
  <si>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</si>
  <si>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</si>
  <si>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</si>
  <si>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</si>
  <si>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</si>
  <si>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</si>
  <si>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</si>
  <si>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</si>
  <si>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</si>
  <si>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</si>
  <si>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</si>
  <si>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</si>
  <si>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</si>
  <si>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</si>
  <si>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</si>
  <si>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</si>
  <si>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</si>
  <si>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</si>
  <si>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</si>
  <si>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</si>
  <si>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</si>
  <si>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</si>
  <si>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</si>
  <si>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</si>
  <si>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</si>
  <si>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</si>
  <si>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</si>
  <si>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</si>
  <si>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</si>
  <si>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</si>
  <si>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</si>
  <si>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</si>
  <si>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</si>
  <si>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</si>
  <si>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</si>
  <si>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</si>
  <si>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</si>
  <si>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</si>
  <si>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</si>
  <si>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</si>
  <si>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</si>
  <si>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</si>
  <si>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</si>
  <si>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</si>
  <si>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</si>
  <si>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</si>
  <si>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</si>
  <si>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</si>
  <si>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</si>
  <si>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</si>
  <si>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</si>
  <si>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</si>
  <si>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</si>
  <si>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</si>
  <si>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</si>
  <si>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</si>
  <si>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</si>
  <si>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</si>
  <si>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</si>
  <si>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</si>
  <si>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</si>
  <si>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</si>
  <si>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</si>
  <si>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</si>
  <si>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</si>
  <si>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</si>
  <si>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</si>
  <si>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</si>
  <si>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</si>
  <si>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</si>
  <si>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</si>
  <si>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</si>
  <si>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</si>
  <si>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</si>
  <si>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</si>
  <si>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</si>
  <si>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</si>
  <si>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</si>
  <si>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</si>
  <si>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</si>
  <si>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</si>
  <si>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</si>
  <si>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</si>
  <si>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</si>
  <si>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</si>
  <si>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</si>
  <si>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</si>
  <si>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</si>
  <si>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</si>
  <si>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</si>
  <si>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</si>
  <si>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</si>
  <si>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</si>
  <si>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</si>
  <si>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</si>
  <si>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</si>
  <si>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</si>
  <si>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</si>
  <si>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</si>
  <si>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</si>
  <si>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TOTAL  ACTE ADITIONALE PENTRU ECOGRAFII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</si>
  <si>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</si>
  <si>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</si>
  <si>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</si>
  <si>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</si>
  <si>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</si>
  <si>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</si>
  <si>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</si>
  <si>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</si>
  <si>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</si>
  <si>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</si>
  <si>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</si>
  <si>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</si>
  <si>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</si>
  <si>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</si>
  <si>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</si>
  <si>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</si>
  <si>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</si>
  <si>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</si>
  <si>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</si>
  <si>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</si>
  <si>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</si>
  <si>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</si>
  <si>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</si>
  <si>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</si>
  <si>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</si>
  <si>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</si>
  <si>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</si>
  <si>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</si>
  <si>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</si>
  <si>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</si>
  <si>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ACTE ADITIONALE PENTRU ECOGRAFII  LA CONTRACTELE DE ASISTENTA MEDICALA CLINICA</t>
  </si>
  <si>
    <t>NR.CRT</t>
  </si>
  <si>
    <t>TRIM I 2023</t>
  </si>
  <si>
    <t>TRIM II 2023</t>
  </si>
  <si>
    <t>TRIM III 2023</t>
  </si>
  <si>
    <t>TRIM IV 2023</t>
  </si>
  <si>
    <t>SEMESTRUL I 2023</t>
  </si>
  <si>
    <t>SEMESTRUL II 2023</t>
  </si>
  <si>
    <t>AN 2023</t>
  </si>
  <si>
    <t>INCETAT CU 01.02.2023</t>
  </si>
  <si>
    <t>NUTRICOMPLEX MEDICA S.R.L.</t>
  </si>
  <si>
    <t>INCETAT CU 22.03.2023</t>
  </si>
  <si>
    <t>INCETAT CU 30.06.2023</t>
  </si>
  <si>
    <t>S0564</t>
  </si>
  <si>
    <t>INSTITUTUL ONCOLOGIC PROF DR ALEXANDRU TRESTIOREANU</t>
  </si>
  <si>
    <t>S0762</t>
  </si>
  <si>
    <t>SC ANIMA SPECIALITY MEDICAL SERVICES  SRL</t>
  </si>
  <si>
    <t>S0779</t>
  </si>
  <si>
    <t>SC NEIGINMED SRL</t>
  </si>
  <si>
    <t>S0938</t>
  </si>
  <si>
    <t>CMI DR PANTEA VALENTIN - CHIRURGIE GENERALA</t>
  </si>
  <si>
    <t>S1029</t>
  </si>
  <si>
    <t>SC DIABET MED CLINIC S.R.L</t>
  </si>
  <si>
    <t>S1197</t>
  </si>
  <si>
    <t>SC GYNECO LINE EXPERT SRL</t>
  </si>
  <si>
    <t>S1226</t>
  </si>
  <si>
    <t>CENTRUL MEDICAL PALEOLOGU SRL</t>
  </si>
  <si>
    <t>S1255</t>
  </si>
  <si>
    <t>SC PRO BIO EXPERT SRL</t>
  </si>
  <si>
    <t>S1263</t>
  </si>
  <si>
    <t>SC KILOSTOP JUNIOR SRL</t>
  </si>
  <si>
    <t>S1313</t>
  </si>
  <si>
    <t>SC CENTRUL MEDICAL ALL4YOU SRL</t>
  </si>
  <si>
    <t>S1323</t>
  </si>
  <si>
    <t>DR. HECK S.R.L.</t>
  </si>
  <si>
    <t>S1329</t>
  </si>
  <si>
    <t>HEMOLAB CLINIC S.R.L.</t>
  </si>
  <si>
    <t>S1349</t>
  </si>
  <si>
    <t>C.M. FIZIOREIN S.R.L.</t>
  </si>
  <si>
    <t>S1351</t>
  </si>
  <si>
    <t>RODOCTOR MEDICAL CENTER S.R.L.</t>
  </si>
  <si>
    <t>INCETAT CU 06.09.2023</t>
  </si>
  <si>
    <t>INCETAT CU 31.08.2023</t>
  </si>
  <si>
    <t xml:space="preserve">   --- ECOGRAFII  --- ACTE ADITIONALE LA CONTRACTELE DE AMBULATORIU DE SPECIALITATE</t>
  </si>
  <si>
    <t>23.11.2023 - valori contract eco ms dupa regularizare OCTOMBRIE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</si>
</sst>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mmmm\-yy;@"/>
    <numFmt numFmtId="166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3" borderId="1" xfId="0" applyFill="1" applyBorder="1"/>
    <xf numFmtId="0" fontId="4" fillId="0" borderId="0" xfId="0" applyFont="1"/>
    <xf numFmtId="0" fontId="6" fillId="6" borderId="0" xfId="0" applyFont="1" applyFill="1"/>
    <xf numFmtId="0" fontId="7" fillId="3" borderId="1" xfId="10" applyFont="1" applyFill="1" applyBorder="1" applyAlignment="1">
      <alignment vertical="center"/>
    </xf>
    <xf numFmtId="0" fontId="7" fillId="3" borderId="1" xfId="10" applyFont="1" applyFill="1" applyBorder="1" applyAlignment="1"/>
    <xf numFmtId="0" fontId="7" fillId="3" borderId="1" xfId="0" applyFont="1" applyFill="1" applyBorder="1" applyAlignment="1"/>
    <xf numFmtId="0" fontId="7" fillId="3" borderId="1" xfId="10" applyFont="1" applyFill="1" applyBorder="1" applyAlignment="1">
      <alignment wrapText="1"/>
    </xf>
    <xf numFmtId="0" fontId="9" fillId="3" borderId="1" xfId="1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2" borderId="0" xfId="5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" fontId="10" fillId="4" borderId="1" xfId="0" applyNumberFormat="1" applyFont="1" applyFill="1" applyBorder="1" applyAlignment="1">
      <alignment horizontal="center" vertical="center" wrapText="1"/>
    </xf>
    <xf numFmtId="165" fontId="11" fillId="4" borderId="1" xfId="8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3" fillId="0" borderId="1" xfId="0" applyNumberFormat="1" applyFont="1" applyBorder="1"/>
    <xf numFmtId="164" fontId="14" fillId="2" borderId="1" xfId="6" applyNumberFormat="1" applyFont="1" applyFill="1" applyBorder="1"/>
    <xf numFmtId="164" fontId="14" fillId="0" borderId="1" xfId="6" applyNumberFormat="1" applyFont="1" applyFill="1" applyBorder="1"/>
    <xf numFmtId="166" fontId="12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3" fillId="0" borderId="1" xfId="0" applyNumberFormat="1" applyFont="1" applyFill="1" applyBorder="1"/>
    <xf numFmtId="166" fontId="12" fillId="0" borderId="1" xfId="0" applyNumberFormat="1" applyFont="1" applyFill="1" applyBorder="1"/>
    <xf numFmtId="4" fontId="12" fillId="7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5" fillId="2" borderId="1" xfId="10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10" applyFont="1" applyFill="1" applyBorder="1" applyAlignment="1">
      <alignment wrapText="1"/>
    </xf>
    <xf numFmtId="4" fontId="13" fillId="3" borderId="1" xfId="0" applyNumberFormat="1" applyFont="1" applyFill="1" applyBorder="1"/>
    <xf numFmtId="164" fontId="14" fillId="3" borderId="1" xfId="6" applyNumberFormat="1" applyFont="1" applyFill="1" applyBorder="1"/>
    <xf numFmtId="166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/>
    <xf numFmtId="43" fontId="14" fillId="0" borderId="1" xfId="8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5" borderId="1" xfId="10" applyFont="1" applyFill="1" applyBorder="1" applyAlignment="1">
      <alignment wrapText="1"/>
    </xf>
    <xf numFmtId="0" fontId="14" fillId="0" borderId="1" xfId="10" applyFont="1" applyBorder="1" applyAlignment="1">
      <alignment horizontal="center" vertical="center"/>
    </xf>
    <xf numFmtId="0" fontId="14" fillId="0" borderId="1" xfId="10" applyFont="1" applyBorder="1" applyAlignment="1"/>
    <xf numFmtId="0" fontId="14" fillId="3" borderId="1" xfId="10" applyFont="1" applyFill="1" applyBorder="1" applyAlignment="1">
      <alignment horizontal="center" vertical="center"/>
    </xf>
    <xf numFmtId="0" fontId="14" fillId="3" borderId="1" xfId="10" applyFont="1" applyFill="1" applyBorder="1" applyAlignment="1"/>
    <xf numFmtId="0" fontId="14" fillId="3" borderId="3" xfId="10" applyFont="1" applyFill="1" applyBorder="1" applyAlignment="1">
      <alignment horizontal="center" vertical="center"/>
    </xf>
    <xf numFmtId="0" fontId="14" fillId="3" borderId="3" xfId="10" applyFont="1" applyFill="1" applyBorder="1" applyAlignment="1"/>
    <xf numFmtId="4" fontId="13" fillId="3" borderId="3" xfId="0" applyNumberFormat="1" applyFont="1" applyFill="1" applyBorder="1"/>
    <xf numFmtId="0" fontId="10" fillId="0" borderId="1" xfId="0" applyFont="1" applyBorder="1" applyAlignment="1">
      <alignment horizontal="center"/>
    </xf>
    <xf numFmtId="4" fontId="10" fillId="0" borderId="4" xfId="0" applyNumberFormat="1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7">
    <cellStyle name="Comma 10" xfId="3"/>
    <cellStyle name="Comma 10 2" xfId="16"/>
    <cellStyle name="Comma 12" xfId="4"/>
    <cellStyle name="Comma 16" xfId="8"/>
    <cellStyle name="Comma 2" xfId="1"/>
    <cellStyle name="Comma 3" xfId="2"/>
    <cellStyle name="Normal" xfId="0" builtinId="0"/>
    <cellStyle name="Normal 10 2" xfId="6"/>
    <cellStyle name="Normal 14 2" xfId="12"/>
    <cellStyle name="Normal 2 2" xfId="7"/>
    <cellStyle name="Normal 2 2 3" xfId="15"/>
    <cellStyle name="Normal 2 2 4" xfId="10"/>
    <cellStyle name="Normal 25" xfId="11"/>
    <cellStyle name="Normal 3" xfId="14"/>
    <cellStyle name="Normal 4 3" xfId="13"/>
    <cellStyle name="Normal_PLAFON RAPORTAT TRIM.II,III 2004 10" xfId="5"/>
    <cellStyle name="Percent 1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4"/>
  <sheetViews>
    <sheetView tabSelected="1" zoomScaleNormal="100" workbookViewId="0">
      <pane xSplit="3" ySplit="1" topLeftCell="J2" activePane="bottomRight" state="frozen"/>
      <selection pane="topRight" activeCell="D1" sqref="D1"/>
      <selection pane="bottomLeft" activeCell="A7" sqref="A7"/>
      <selection pane="bottomRight" activeCell="O78" sqref="O78"/>
    </sheetView>
  </sheetViews>
  <sheetFormatPr defaultRowHeight="16.5"/>
  <cols>
    <col min="1" max="1" width="6.42578125" style="66" customWidth="1"/>
    <col min="2" max="2" width="10.42578125" style="66" customWidth="1"/>
    <col min="3" max="3" width="39.7109375" style="2" customWidth="1"/>
    <col min="4" max="22" width="15.7109375" style="2" customWidth="1"/>
    <col min="23" max="23" width="10" style="2" bestFit="1" customWidth="1"/>
    <col min="24" max="16384" width="9.140625" style="2"/>
  </cols>
  <sheetData>
    <row r="1" spans="1:22" customFormat="1" ht="15">
      <c r="A1" s="14"/>
      <c r="B1" s="14"/>
    </row>
    <row r="2" spans="1:22" customFormat="1">
      <c r="A2" s="14"/>
      <c r="B2" s="14"/>
      <c r="C2" s="67" t="s">
        <v>195</v>
      </c>
      <c r="D2" s="67"/>
      <c r="E2" s="67"/>
      <c r="F2" s="67"/>
      <c r="G2" s="67"/>
      <c r="H2" s="67"/>
    </row>
    <row r="3" spans="1:22" customFormat="1" ht="15" customHeight="1">
      <c r="A3" s="14"/>
      <c r="B3" s="14"/>
      <c r="C3" s="68" t="s">
        <v>238</v>
      </c>
      <c r="D3" s="68"/>
      <c r="E3" s="68"/>
      <c r="F3" s="68"/>
      <c r="G3" s="68"/>
      <c r="H3" s="68"/>
      <c r="I3" s="68"/>
      <c r="J3" s="68"/>
    </row>
    <row r="4" spans="1:22" customFormat="1" ht="15">
      <c r="A4" s="14"/>
      <c r="B4" s="14"/>
      <c r="C4" s="15" t="s">
        <v>239</v>
      </c>
      <c r="G4" s="5"/>
    </row>
    <row r="5" spans="1:22" customFormat="1" ht="15">
      <c r="A5" s="14"/>
      <c r="B5" s="14"/>
      <c r="M5" s="12"/>
      <c r="N5" s="12"/>
    </row>
    <row r="6" spans="1:22" customFormat="1" ht="30">
      <c r="A6" s="16" t="s">
        <v>196</v>
      </c>
      <c r="B6" s="16" t="s">
        <v>0</v>
      </c>
      <c r="C6" s="17" t="s">
        <v>1</v>
      </c>
      <c r="D6" s="18">
        <v>44927</v>
      </c>
      <c r="E6" s="18">
        <v>44958</v>
      </c>
      <c r="F6" s="18">
        <v>44986</v>
      </c>
      <c r="G6" s="18" t="s">
        <v>197</v>
      </c>
      <c r="H6" s="18">
        <v>45017</v>
      </c>
      <c r="I6" s="18">
        <v>45047</v>
      </c>
      <c r="J6" s="18">
        <v>45078</v>
      </c>
      <c r="K6" s="18" t="s">
        <v>198</v>
      </c>
      <c r="L6" s="19" t="s">
        <v>201</v>
      </c>
      <c r="M6" s="18">
        <v>45108</v>
      </c>
      <c r="N6" s="18">
        <v>45139</v>
      </c>
      <c r="O6" s="18">
        <v>45170</v>
      </c>
      <c r="P6" s="18" t="s">
        <v>199</v>
      </c>
      <c r="Q6" s="18">
        <v>45200</v>
      </c>
      <c r="R6" s="18">
        <v>45231</v>
      </c>
      <c r="S6" s="18">
        <v>45261</v>
      </c>
      <c r="T6" s="18" t="s">
        <v>200</v>
      </c>
      <c r="U6" s="19" t="s">
        <v>202</v>
      </c>
      <c r="V6" s="20" t="s">
        <v>203</v>
      </c>
    </row>
    <row r="7" spans="1:22" customFormat="1" ht="15">
      <c r="A7" s="21">
        <v>1</v>
      </c>
      <c r="B7" s="21" t="s">
        <v>81</v>
      </c>
      <c r="C7" s="22" t="s">
        <v>82</v>
      </c>
      <c r="D7" s="23">
        <v>1775</v>
      </c>
      <c r="E7" s="23">
        <v>2325</v>
      </c>
      <c r="F7" s="23">
        <v>2575</v>
      </c>
      <c r="G7" s="23">
        <v>6675</v>
      </c>
      <c r="H7" s="23">
        <v>2025</v>
      </c>
      <c r="I7" s="23">
        <v>2625</v>
      </c>
      <c r="J7" s="23">
        <v>1325</v>
      </c>
      <c r="K7" s="23">
        <v>5975</v>
      </c>
      <c r="L7" s="23">
        <v>12650</v>
      </c>
      <c r="M7" s="23">
        <v>2022</v>
      </c>
      <c r="N7" s="24">
        <v>3336.3</v>
      </c>
      <c r="O7" s="25">
        <v>2561.1999999999998</v>
      </c>
      <c r="P7" s="26">
        <f>M7+N7+O7</f>
        <v>7919.5</v>
      </c>
      <c r="Q7" s="27">
        <v>3437.4</v>
      </c>
      <c r="R7" s="27">
        <v>4246.2000000000007</v>
      </c>
      <c r="S7" s="28">
        <v>1074.26</v>
      </c>
      <c r="T7" s="29">
        <f>Q7+R7+S7</f>
        <v>8757.86</v>
      </c>
      <c r="U7" s="26">
        <f>P7+T7</f>
        <v>16677.36</v>
      </c>
      <c r="V7" s="26">
        <f>L7+U7</f>
        <v>29327.360000000001</v>
      </c>
    </row>
    <row r="8" spans="1:22" customFormat="1" ht="15">
      <c r="A8" s="21">
        <v>2</v>
      </c>
      <c r="B8" s="21" t="s">
        <v>83</v>
      </c>
      <c r="C8" s="22" t="s">
        <v>84</v>
      </c>
      <c r="D8" s="23">
        <v>6960</v>
      </c>
      <c r="E8" s="23">
        <v>13620</v>
      </c>
      <c r="F8" s="23">
        <v>6900</v>
      </c>
      <c r="G8" s="23">
        <v>27480</v>
      </c>
      <c r="H8" s="23">
        <v>7080</v>
      </c>
      <c r="I8" s="23">
        <v>7200</v>
      </c>
      <c r="J8" s="23">
        <v>7200</v>
      </c>
      <c r="K8" s="23">
        <v>21480</v>
      </c>
      <c r="L8" s="23">
        <v>48960</v>
      </c>
      <c r="M8" s="23">
        <v>7466.64</v>
      </c>
      <c r="N8" s="24">
        <v>13101.84</v>
      </c>
      <c r="O8" s="25">
        <v>7537.08</v>
      </c>
      <c r="P8" s="26">
        <f t="shared" ref="P8:P71" si="0">M8+N8+O8</f>
        <v>28105.559999999998</v>
      </c>
      <c r="Q8" s="27">
        <v>15567.24</v>
      </c>
      <c r="R8" s="27">
        <v>7661.57</v>
      </c>
      <c r="S8" s="28">
        <v>1885.71</v>
      </c>
      <c r="T8" s="29">
        <f t="shared" ref="T8:T71" si="1">Q8+R8+S8</f>
        <v>25114.519999999997</v>
      </c>
      <c r="U8" s="26">
        <f t="shared" ref="U8:U71" si="2">P8+T8</f>
        <v>53220.079999999994</v>
      </c>
      <c r="V8" s="26">
        <f t="shared" ref="V8:V71" si="3">L8+U8</f>
        <v>102180.07999999999</v>
      </c>
    </row>
    <row r="9" spans="1:22" customFormat="1" ht="15">
      <c r="A9" s="21">
        <v>3</v>
      </c>
      <c r="B9" s="21" t="s">
        <v>85</v>
      </c>
      <c r="C9" s="22" t="s">
        <v>86</v>
      </c>
      <c r="D9" s="23">
        <v>660</v>
      </c>
      <c r="E9" s="23">
        <v>1110</v>
      </c>
      <c r="F9" s="23">
        <v>1230</v>
      </c>
      <c r="G9" s="23">
        <v>3000</v>
      </c>
      <c r="H9" s="23">
        <v>780</v>
      </c>
      <c r="I9" s="23">
        <v>1320</v>
      </c>
      <c r="J9" s="23">
        <v>420</v>
      </c>
      <c r="K9" s="23">
        <v>2520</v>
      </c>
      <c r="L9" s="23">
        <v>5520</v>
      </c>
      <c r="M9" s="23">
        <v>2662.3</v>
      </c>
      <c r="N9" s="24">
        <v>2156.8000000000002</v>
      </c>
      <c r="O9" s="25">
        <v>3390.22</v>
      </c>
      <c r="P9" s="26">
        <f t="shared" si="0"/>
        <v>8209.32</v>
      </c>
      <c r="Q9" s="27">
        <v>4145.1000000000004</v>
      </c>
      <c r="R9" s="27">
        <v>15314.09</v>
      </c>
      <c r="S9" s="28">
        <v>3769.19</v>
      </c>
      <c r="T9" s="29">
        <f t="shared" si="1"/>
        <v>23228.38</v>
      </c>
      <c r="U9" s="26">
        <f t="shared" si="2"/>
        <v>31437.7</v>
      </c>
      <c r="V9" s="26">
        <f t="shared" si="3"/>
        <v>36957.699999999997</v>
      </c>
    </row>
    <row r="10" spans="1:22" customFormat="1" ht="15">
      <c r="A10" s="21">
        <v>4</v>
      </c>
      <c r="B10" s="21" t="s">
        <v>15</v>
      </c>
      <c r="C10" s="22" t="s">
        <v>130</v>
      </c>
      <c r="D10" s="23">
        <v>12960</v>
      </c>
      <c r="E10" s="23">
        <v>14640</v>
      </c>
      <c r="F10" s="23">
        <v>14580</v>
      </c>
      <c r="G10" s="23">
        <v>42180</v>
      </c>
      <c r="H10" s="23">
        <v>15325</v>
      </c>
      <c r="I10" s="23">
        <v>15025</v>
      </c>
      <c r="J10" s="23">
        <v>12510</v>
      </c>
      <c r="K10" s="23">
        <v>42860</v>
      </c>
      <c r="L10" s="23">
        <v>85040</v>
      </c>
      <c r="M10" s="23">
        <v>18249.52</v>
      </c>
      <c r="N10" s="24">
        <v>15024.88</v>
      </c>
      <c r="O10" s="25">
        <v>19130.3</v>
      </c>
      <c r="P10" s="26">
        <f t="shared" si="0"/>
        <v>52404.7</v>
      </c>
      <c r="Q10" s="27">
        <v>20100.740000000002</v>
      </c>
      <c r="R10" s="27">
        <v>35162.68</v>
      </c>
      <c r="S10" s="28">
        <v>8654.44</v>
      </c>
      <c r="T10" s="29">
        <f t="shared" si="1"/>
        <v>63917.86</v>
      </c>
      <c r="U10" s="26">
        <f t="shared" si="2"/>
        <v>116322.56</v>
      </c>
      <c r="V10" s="26">
        <f t="shared" si="3"/>
        <v>201362.56</v>
      </c>
    </row>
    <row r="11" spans="1:22" customFormat="1" ht="15">
      <c r="A11" s="21">
        <v>5</v>
      </c>
      <c r="B11" s="21" t="s">
        <v>87</v>
      </c>
      <c r="C11" s="22" t="s">
        <v>88</v>
      </c>
      <c r="D11" s="23">
        <v>3360</v>
      </c>
      <c r="E11" s="23">
        <v>4910</v>
      </c>
      <c r="F11" s="23">
        <v>5260</v>
      </c>
      <c r="G11" s="23">
        <v>13530</v>
      </c>
      <c r="H11" s="23">
        <v>4280</v>
      </c>
      <c r="I11" s="23">
        <v>5020</v>
      </c>
      <c r="J11" s="23">
        <v>4000</v>
      </c>
      <c r="K11" s="23">
        <v>13300</v>
      </c>
      <c r="L11" s="23">
        <v>26830</v>
      </c>
      <c r="M11" s="23">
        <v>4657.76</v>
      </c>
      <c r="N11" s="24">
        <v>4660.8</v>
      </c>
      <c r="O11" s="25">
        <v>3157.64</v>
      </c>
      <c r="P11" s="26">
        <f t="shared" si="0"/>
        <v>12476.2</v>
      </c>
      <c r="Q11" s="27">
        <v>4732.5600000000004</v>
      </c>
      <c r="R11" s="27">
        <v>8875.44</v>
      </c>
      <c r="S11" s="28">
        <v>1185.67</v>
      </c>
      <c r="T11" s="29">
        <f t="shared" si="1"/>
        <v>14793.67</v>
      </c>
      <c r="U11" s="26">
        <f t="shared" si="2"/>
        <v>27269.870000000003</v>
      </c>
      <c r="V11" s="26">
        <f t="shared" si="3"/>
        <v>54099.87</v>
      </c>
    </row>
    <row r="12" spans="1:22" customFormat="1" ht="15">
      <c r="A12" s="21">
        <v>6</v>
      </c>
      <c r="B12" s="21" t="s">
        <v>89</v>
      </c>
      <c r="C12" s="22" t="s">
        <v>90</v>
      </c>
      <c r="D12" s="23">
        <v>3420</v>
      </c>
      <c r="E12" s="23">
        <v>1740</v>
      </c>
      <c r="F12" s="23">
        <v>4140</v>
      </c>
      <c r="G12" s="23">
        <v>9300</v>
      </c>
      <c r="H12" s="23">
        <v>1980</v>
      </c>
      <c r="I12" s="23">
        <v>3540</v>
      </c>
      <c r="J12" s="23">
        <v>3840</v>
      </c>
      <c r="K12" s="23">
        <v>9360</v>
      </c>
      <c r="L12" s="23">
        <v>18660</v>
      </c>
      <c r="M12" s="23">
        <v>140.88</v>
      </c>
      <c r="N12" s="24">
        <v>2324.52</v>
      </c>
      <c r="O12" s="25">
        <v>2747.16</v>
      </c>
      <c r="P12" s="26">
        <f t="shared" si="0"/>
        <v>5212.5599999999995</v>
      </c>
      <c r="Q12" s="27">
        <v>3418.52</v>
      </c>
      <c r="R12" s="27">
        <v>5269.88</v>
      </c>
      <c r="S12" s="28">
        <v>1297.05</v>
      </c>
      <c r="T12" s="29">
        <f t="shared" si="1"/>
        <v>9985.4499999999989</v>
      </c>
      <c r="U12" s="26">
        <f t="shared" si="2"/>
        <v>15198.009999999998</v>
      </c>
      <c r="V12" s="26">
        <f t="shared" si="3"/>
        <v>33858.009999999995</v>
      </c>
    </row>
    <row r="13" spans="1:22" customFormat="1" ht="15">
      <c r="A13" s="21">
        <v>7</v>
      </c>
      <c r="B13" s="21" t="s">
        <v>91</v>
      </c>
      <c r="C13" s="22" t="s">
        <v>92</v>
      </c>
      <c r="D13" s="23">
        <v>5150</v>
      </c>
      <c r="E13" s="23">
        <v>4690</v>
      </c>
      <c r="F13" s="23">
        <v>5100</v>
      </c>
      <c r="G13" s="23">
        <v>14940</v>
      </c>
      <c r="H13" s="23">
        <v>4340</v>
      </c>
      <c r="I13" s="23">
        <v>5245</v>
      </c>
      <c r="J13" s="23">
        <v>4930</v>
      </c>
      <c r="K13" s="23">
        <v>14515</v>
      </c>
      <c r="L13" s="23">
        <v>29455</v>
      </c>
      <c r="M13" s="23">
        <v>4582.16</v>
      </c>
      <c r="N13" s="24">
        <v>6192.9</v>
      </c>
      <c r="O13" s="25">
        <v>4720</v>
      </c>
      <c r="P13" s="26">
        <f t="shared" si="0"/>
        <v>15495.06</v>
      </c>
      <c r="Q13" s="27">
        <v>6824.08</v>
      </c>
      <c r="R13" s="27">
        <v>4817.34</v>
      </c>
      <c r="S13" s="28">
        <v>1185.67</v>
      </c>
      <c r="T13" s="29">
        <f t="shared" si="1"/>
        <v>12827.09</v>
      </c>
      <c r="U13" s="26">
        <f t="shared" si="2"/>
        <v>28322.15</v>
      </c>
      <c r="V13" s="26">
        <f t="shared" si="3"/>
        <v>57777.15</v>
      </c>
    </row>
    <row r="14" spans="1:22" customFormat="1" ht="15">
      <c r="A14" s="21">
        <v>8</v>
      </c>
      <c r="B14" s="21" t="s">
        <v>93</v>
      </c>
      <c r="C14" s="22" t="s">
        <v>94</v>
      </c>
      <c r="D14" s="23">
        <v>8680</v>
      </c>
      <c r="E14" s="23">
        <v>9240</v>
      </c>
      <c r="F14" s="23">
        <v>8640</v>
      </c>
      <c r="G14" s="23">
        <v>26560</v>
      </c>
      <c r="H14" s="23">
        <v>5100</v>
      </c>
      <c r="I14" s="23">
        <v>8410</v>
      </c>
      <c r="J14" s="23">
        <v>8550</v>
      </c>
      <c r="K14" s="23">
        <v>22060</v>
      </c>
      <c r="L14" s="23">
        <v>48620</v>
      </c>
      <c r="M14" s="23">
        <v>7184.88</v>
      </c>
      <c r="N14" s="24">
        <v>11092.78</v>
      </c>
      <c r="O14" s="25">
        <v>13038.26</v>
      </c>
      <c r="P14" s="26">
        <f t="shared" si="0"/>
        <v>31315.919999999998</v>
      </c>
      <c r="Q14" s="27">
        <v>14462.38</v>
      </c>
      <c r="R14" s="27">
        <v>14042.48</v>
      </c>
      <c r="S14" s="28">
        <v>3327.56</v>
      </c>
      <c r="T14" s="29">
        <f t="shared" si="1"/>
        <v>31832.420000000002</v>
      </c>
      <c r="U14" s="26">
        <f t="shared" si="2"/>
        <v>63148.34</v>
      </c>
      <c r="V14" s="26">
        <f t="shared" si="3"/>
        <v>111768.34</v>
      </c>
    </row>
    <row r="15" spans="1:22" customFormat="1" ht="15">
      <c r="A15" s="21">
        <v>9</v>
      </c>
      <c r="B15" s="21" t="s">
        <v>16</v>
      </c>
      <c r="C15" s="22" t="s">
        <v>17</v>
      </c>
      <c r="D15" s="23">
        <v>14210</v>
      </c>
      <c r="E15" s="23">
        <v>15700</v>
      </c>
      <c r="F15" s="23">
        <v>20335</v>
      </c>
      <c r="G15" s="23">
        <v>50245</v>
      </c>
      <c r="H15" s="23">
        <v>11840</v>
      </c>
      <c r="I15" s="23">
        <v>15590</v>
      </c>
      <c r="J15" s="23">
        <v>9570</v>
      </c>
      <c r="K15" s="23">
        <v>37000</v>
      </c>
      <c r="L15" s="23">
        <v>87245</v>
      </c>
      <c r="M15" s="23">
        <v>12165.7</v>
      </c>
      <c r="N15" s="24">
        <v>12873.4</v>
      </c>
      <c r="O15" s="25">
        <v>12165.699999999983</v>
      </c>
      <c r="P15" s="26">
        <f t="shared" si="0"/>
        <v>37204.799999999981</v>
      </c>
      <c r="Q15" s="27">
        <v>21675.84</v>
      </c>
      <c r="R15" s="27">
        <v>12386.14</v>
      </c>
      <c r="S15" s="28">
        <v>3048.55</v>
      </c>
      <c r="T15" s="29">
        <f t="shared" si="1"/>
        <v>37110.53</v>
      </c>
      <c r="U15" s="26">
        <f t="shared" si="2"/>
        <v>74315.329999999987</v>
      </c>
      <c r="V15" s="26">
        <f t="shared" si="3"/>
        <v>161560.32999999999</v>
      </c>
    </row>
    <row r="16" spans="1:22" customFormat="1" ht="15">
      <c r="A16" s="21">
        <v>10</v>
      </c>
      <c r="B16" s="21" t="s">
        <v>18</v>
      </c>
      <c r="C16" s="22" t="s">
        <v>131</v>
      </c>
      <c r="D16" s="23">
        <v>0</v>
      </c>
      <c r="E16" s="23">
        <v>715</v>
      </c>
      <c r="F16" s="23">
        <v>1760</v>
      </c>
      <c r="G16" s="23">
        <v>2475</v>
      </c>
      <c r="H16" s="23">
        <v>825</v>
      </c>
      <c r="I16" s="23">
        <v>1430</v>
      </c>
      <c r="J16" s="23">
        <v>1705</v>
      </c>
      <c r="K16" s="23">
        <v>3960</v>
      </c>
      <c r="L16" s="23">
        <v>6435</v>
      </c>
      <c r="M16" s="23">
        <v>1112.0999999999999</v>
      </c>
      <c r="N16" s="24">
        <v>815.54</v>
      </c>
      <c r="O16" s="25">
        <v>2298.3400000000011</v>
      </c>
      <c r="P16" s="26">
        <f t="shared" si="0"/>
        <v>4225.9800000000014</v>
      </c>
      <c r="Q16" s="27">
        <v>1570.4199999999998</v>
      </c>
      <c r="R16" s="27">
        <v>6432.92</v>
      </c>
      <c r="S16" s="28">
        <v>1583.31</v>
      </c>
      <c r="T16" s="29">
        <f t="shared" si="1"/>
        <v>9586.65</v>
      </c>
      <c r="U16" s="26">
        <f t="shared" si="2"/>
        <v>13812.630000000001</v>
      </c>
      <c r="V16" s="26">
        <f t="shared" si="3"/>
        <v>20247.63</v>
      </c>
    </row>
    <row r="17" spans="1:22" customFormat="1" ht="15">
      <c r="A17" s="21">
        <v>11</v>
      </c>
      <c r="B17" s="21" t="s">
        <v>95</v>
      </c>
      <c r="C17" s="22" t="s">
        <v>96</v>
      </c>
      <c r="D17" s="23">
        <v>3600</v>
      </c>
      <c r="E17" s="23">
        <v>2880</v>
      </c>
      <c r="F17" s="23">
        <v>4140</v>
      </c>
      <c r="G17" s="23">
        <v>10620</v>
      </c>
      <c r="H17" s="23">
        <v>2700</v>
      </c>
      <c r="I17" s="23">
        <v>3540</v>
      </c>
      <c r="J17" s="23">
        <v>3420</v>
      </c>
      <c r="K17" s="23">
        <v>9660</v>
      </c>
      <c r="L17" s="23">
        <v>20280</v>
      </c>
      <c r="M17" s="23">
        <v>3381.12</v>
      </c>
      <c r="N17" s="24">
        <v>3803.76</v>
      </c>
      <c r="O17" s="25">
        <v>3310.68</v>
      </c>
      <c r="P17" s="26">
        <f t="shared" si="0"/>
        <v>10495.56</v>
      </c>
      <c r="Q17" s="27">
        <v>4015.08</v>
      </c>
      <c r="R17" s="27">
        <v>4437.72</v>
      </c>
      <c r="S17" s="28">
        <v>1010.24</v>
      </c>
      <c r="T17" s="29">
        <f t="shared" si="1"/>
        <v>9463.0399999999991</v>
      </c>
      <c r="U17" s="26">
        <f t="shared" si="2"/>
        <v>19958.599999999999</v>
      </c>
      <c r="V17" s="26">
        <f t="shared" si="3"/>
        <v>40238.6</v>
      </c>
    </row>
    <row r="18" spans="1:22" customFormat="1" ht="15">
      <c r="A18" s="21">
        <v>12</v>
      </c>
      <c r="B18" s="30" t="s">
        <v>165</v>
      </c>
      <c r="C18" s="31" t="s">
        <v>166</v>
      </c>
      <c r="D18" s="23">
        <v>8915</v>
      </c>
      <c r="E18" s="23">
        <v>8995</v>
      </c>
      <c r="F18" s="23">
        <v>8290</v>
      </c>
      <c r="G18" s="23">
        <v>26200</v>
      </c>
      <c r="H18" s="23">
        <v>8215</v>
      </c>
      <c r="I18" s="23">
        <v>8965</v>
      </c>
      <c r="J18" s="23">
        <v>9015</v>
      </c>
      <c r="K18" s="23">
        <v>26195</v>
      </c>
      <c r="L18" s="23">
        <v>52395</v>
      </c>
      <c r="M18" s="23">
        <v>13730.98</v>
      </c>
      <c r="N18" s="24">
        <v>12146.16</v>
      </c>
      <c r="O18" s="25">
        <v>16239.06</v>
      </c>
      <c r="P18" s="26">
        <f t="shared" si="0"/>
        <v>42116.2</v>
      </c>
      <c r="Q18" s="27">
        <v>19535.580000000002</v>
      </c>
      <c r="R18" s="27">
        <v>16707.93</v>
      </c>
      <c r="S18" s="28">
        <v>4112.25</v>
      </c>
      <c r="T18" s="29">
        <f t="shared" si="1"/>
        <v>40355.760000000002</v>
      </c>
      <c r="U18" s="26">
        <f t="shared" si="2"/>
        <v>82471.959999999992</v>
      </c>
      <c r="V18" s="26">
        <f t="shared" si="3"/>
        <v>134866.96</v>
      </c>
    </row>
    <row r="19" spans="1:22" customFormat="1" ht="15">
      <c r="A19" s="21">
        <v>13</v>
      </c>
      <c r="B19" s="21" t="s">
        <v>97</v>
      </c>
      <c r="C19" s="22" t="s">
        <v>98</v>
      </c>
      <c r="D19" s="23">
        <v>12590</v>
      </c>
      <c r="E19" s="23">
        <v>12220</v>
      </c>
      <c r="F19" s="23">
        <v>13660</v>
      </c>
      <c r="G19" s="23">
        <v>38470</v>
      </c>
      <c r="H19" s="23">
        <v>7960</v>
      </c>
      <c r="I19" s="23">
        <v>12700</v>
      </c>
      <c r="J19" s="23">
        <v>9710</v>
      </c>
      <c r="K19" s="23">
        <v>30370</v>
      </c>
      <c r="L19" s="23">
        <v>68840</v>
      </c>
      <c r="M19" s="23">
        <v>10996.04</v>
      </c>
      <c r="N19" s="24">
        <v>12281.8</v>
      </c>
      <c r="O19" s="25">
        <v>12153.08</v>
      </c>
      <c r="P19" s="26">
        <f t="shared" si="0"/>
        <v>35430.92</v>
      </c>
      <c r="Q19" s="27">
        <v>14075.84</v>
      </c>
      <c r="R19" s="27">
        <v>17375.150000000001</v>
      </c>
      <c r="S19" s="28">
        <v>4259.28</v>
      </c>
      <c r="T19" s="29">
        <f t="shared" si="1"/>
        <v>35710.270000000004</v>
      </c>
      <c r="U19" s="26">
        <f t="shared" si="2"/>
        <v>71141.19</v>
      </c>
      <c r="V19" s="26">
        <f t="shared" si="3"/>
        <v>139981.19</v>
      </c>
    </row>
    <row r="20" spans="1:22" customFormat="1" ht="15">
      <c r="A20" s="21">
        <v>14</v>
      </c>
      <c r="B20" s="21" t="s">
        <v>19</v>
      </c>
      <c r="C20" s="22" t="s">
        <v>132</v>
      </c>
      <c r="D20" s="23">
        <v>3930</v>
      </c>
      <c r="E20" s="23">
        <v>4380</v>
      </c>
      <c r="F20" s="23">
        <v>5270</v>
      </c>
      <c r="G20" s="23">
        <v>13580</v>
      </c>
      <c r="H20" s="23">
        <v>4230</v>
      </c>
      <c r="I20" s="23">
        <v>5230</v>
      </c>
      <c r="J20" s="23">
        <v>4470</v>
      </c>
      <c r="K20" s="23">
        <v>13930</v>
      </c>
      <c r="L20" s="23">
        <v>27510</v>
      </c>
      <c r="M20" s="23">
        <v>6689.4</v>
      </c>
      <c r="N20" s="24">
        <v>5630.16</v>
      </c>
      <c r="O20" s="25">
        <v>6778.08</v>
      </c>
      <c r="P20" s="26">
        <f t="shared" si="0"/>
        <v>19097.64</v>
      </c>
      <c r="Q20" s="27">
        <v>6831.6</v>
      </c>
      <c r="R20" s="27">
        <v>9329.19</v>
      </c>
      <c r="S20" s="28">
        <v>2296.15</v>
      </c>
      <c r="T20" s="29">
        <f t="shared" si="1"/>
        <v>18456.940000000002</v>
      </c>
      <c r="U20" s="26">
        <f t="shared" si="2"/>
        <v>37554.58</v>
      </c>
      <c r="V20" s="26">
        <f t="shared" si="3"/>
        <v>65064.58</v>
      </c>
    </row>
    <row r="21" spans="1:22" customFormat="1" ht="15">
      <c r="A21" s="21">
        <v>15</v>
      </c>
      <c r="B21" s="21" t="s">
        <v>99</v>
      </c>
      <c r="C21" s="22" t="s">
        <v>100</v>
      </c>
      <c r="D21" s="23">
        <v>2360</v>
      </c>
      <c r="E21" s="23">
        <v>3310</v>
      </c>
      <c r="F21" s="23">
        <v>2860</v>
      </c>
      <c r="G21" s="23">
        <v>8530</v>
      </c>
      <c r="H21" s="23">
        <v>2990</v>
      </c>
      <c r="I21" s="23">
        <v>3040</v>
      </c>
      <c r="J21" s="23">
        <v>1930</v>
      </c>
      <c r="K21" s="23">
        <v>7960</v>
      </c>
      <c r="L21" s="23">
        <v>16490</v>
      </c>
      <c r="M21" s="23">
        <v>4163.3599999999997</v>
      </c>
      <c r="N21" s="24">
        <v>2667.6</v>
      </c>
      <c r="O21" s="25">
        <v>4320.76</v>
      </c>
      <c r="P21" s="26">
        <f t="shared" si="0"/>
        <v>11151.72</v>
      </c>
      <c r="Q21" s="37">
        <v>4295.12</v>
      </c>
      <c r="R21" s="27">
        <v>4817.34</v>
      </c>
      <c r="S21" s="28">
        <v>1185.67</v>
      </c>
      <c r="T21" s="29">
        <f t="shared" si="1"/>
        <v>10298.129999999999</v>
      </c>
      <c r="U21" s="26">
        <f t="shared" si="2"/>
        <v>21449.85</v>
      </c>
      <c r="V21" s="26">
        <f t="shared" si="3"/>
        <v>37939.85</v>
      </c>
    </row>
    <row r="22" spans="1:22" customFormat="1" ht="15">
      <c r="A22" s="21">
        <v>16</v>
      </c>
      <c r="B22" s="21" t="s">
        <v>101</v>
      </c>
      <c r="C22" s="22" t="s">
        <v>102</v>
      </c>
      <c r="D22" s="23">
        <v>2080</v>
      </c>
      <c r="E22" s="23">
        <v>2110</v>
      </c>
      <c r="F22" s="23">
        <v>2300</v>
      </c>
      <c r="G22" s="23">
        <v>6490</v>
      </c>
      <c r="H22" s="23">
        <v>2180</v>
      </c>
      <c r="I22" s="23">
        <v>1710</v>
      </c>
      <c r="J22" s="23">
        <v>1810</v>
      </c>
      <c r="K22" s="23">
        <v>5700</v>
      </c>
      <c r="L22" s="23">
        <v>12190</v>
      </c>
      <c r="M22" s="23">
        <v>2237.6799999999998</v>
      </c>
      <c r="N22" s="24">
        <v>1941.12</v>
      </c>
      <c r="O22" s="25">
        <v>3167.8</v>
      </c>
      <c r="P22" s="26">
        <f t="shared" si="0"/>
        <v>7346.5999999999995</v>
      </c>
      <c r="Q22" s="37">
        <v>1954.6</v>
      </c>
      <c r="R22" s="27">
        <v>4246.2000000000007</v>
      </c>
      <c r="S22" s="28">
        <v>495.1</v>
      </c>
      <c r="T22" s="29">
        <f t="shared" si="1"/>
        <v>6695.9000000000015</v>
      </c>
      <c r="U22" s="26">
        <f t="shared" si="2"/>
        <v>14042.5</v>
      </c>
      <c r="V22" s="26">
        <f t="shared" si="3"/>
        <v>26232.5</v>
      </c>
    </row>
    <row r="23" spans="1:22" s="13" customFormat="1" ht="15">
      <c r="A23" s="32">
        <v>17</v>
      </c>
      <c r="B23" s="32" t="s">
        <v>103</v>
      </c>
      <c r="C23" s="33" t="s">
        <v>104</v>
      </c>
      <c r="D23" s="34">
        <v>13895</v>
      </c>
      <c r="E23" s="34">
        <v>20580</v>
      </c>
      <c r="F23" s="34">
        <v>21565</v>
      </c>
      <c r="G23" s="34">
        <v>56040</v>
      </c>
      <c r="H23" s="34">
        <v>16820</v>
      </c>
      <c r="I23" s="34">
        <v>21765</v>
      </c>
      <c r="J23" s="34">
        <v>15700</v>
      </c>
      <c r="K23" s="34">
        <v>54285</v>
      </c>
      <c r="L23" s="34">
        <v>110325</v>
      </c>
      <c r="M23" s="34">
        <v>18231.8</v>
      </c>
      <c r="N23" s="25">
        <v>25574.74</v>
      </c>
      <c r="O23" s="25">
        <v>25474.959999999999</v>
      </c>
      <c r="P23" s="35">
        <f t="shared" si="0"/>
        <v>69281.5</v>
      </c>
      <c r="Q23" s="37">
        <v>24998.400000000001</v>
      </c>
      <c r="R23" s="37">
        <v>81557.84</v>
      </c>
      <c r="S23" s="38">
        <v>6396.71</v>
      </c>
      <c r="T23" s="39">
        <f t="shared" si="1"/>
        <v>112952.95</v>
      </c>
      <c r="U23" s="35">
        <f t="shared" si="2"/>
        <v>182234.45</v>
      </c>
      <c r="V23" s="35">
        <f t="shared" si="3"/>
        <v>292559.45</v>
      </c>
    </row>
    <row r="24" spans="1:22" customFormat="1" ht="15">
      <c r="A24" s="21">
        <v>18</v>
      </c>
      <c r="B24" s="21" t="s">
        <v>105</v>
      </c>
      <c r="C24" s="22" t="s">
        <v>106</v>
      </c>
      <c r="D24" s="23">
        <v>2510</v>
      </c>
      <c r="E24" s="23">
        <v>4410</v>
      </c>
      <c r="F24" s="23">
        <v>5220</v>
      </c>
      <c r="G24" s="23">
        <v>12140</v>
      </c>
      <c r="H24" s="23">
        <v>2910</v>
      </c>
      <c r="I24" s="23">
        <v>3860</v>
      </c>
      <c r="J24" s="23">
        <v>3550</v>
      </c>
      <c r="K24" s="23">
        <v>10320</v>
      </c>
      <c r="L24" s="23">
        <v>22460</v>
      </c>
      <c r="M24" s="23">
        <v>3543.64</v>
      </c>
      <c r="N24" s="24">
        <v>4879</v>
      </c>
      <c r="O24" s="25">
        <v>4765.3999999999996</v>
      </c>
      <c r="P24" s="26">
        <f t="shared" si="0"/>
        <v>13188.039999999999</v>
      </c>
      <c r="Q24" s="37">
        <v>2887.48</v>
      </c>
      <c r="R24" s="27">
        <v>5043.6000000000004</v>
      </c>
      <c r="S24" s="28">
        <v>1241.3599999999999</v>
      </c>
      <c r="T24" s="29">
        <f t="shared" si="1"/>
        <v>9172.44</v>
      </c>
      <c r="U24" s="26">
        <f t="shared" si="2"/>
        <v>22360.48</v>
      </c>
      <c r="V24" s="26">
        <f t="shared" si="3"/>
        <v>44820.479999999996</v>
      </c>
    </row>
    <row r="25" spans="1:22" customFormat="1" ht="15">
      <c r="A25" s="21">
        <v>19</v>
      </c>
      <c r="B25" s="30" t="s">
        <v>167</v>
      </c>
      <c r="C25" s="31" t="s">
        <v>168</v>
      </c>
      <c r="D25" s="23">
        <v>2460</v>
      </c>
      <c r="E25" s="23">
        <v>3310</v>
      </c>
      <c r="F25" s="23">
        <v>3130</v>
      </c>
      <c r="G25" s="23">
        <v>8900</v>
      </c>
      <c r="H25" s="23">
        <v>3590</v>
      </c>
      <c r="I25" s="23">
        <v>5160</v>
      </c>
      <c r="J25" s="23">
        <v>2980</v>
      </c>
      <c r="K25" s="23">
        <v>11730</v>
      </c>
      <c r="L25" s="23">
        <v>20630</v>
      </c>
      <c r="M25" s="23">
        <v>4987.6000000000004</v>
      </c>
      <c r="N25" s="24">
        <v>5122.3999999999996</v>
      </c>
      <c r="O25" s="25">
        <v>3882.24</v>
      </c>
      <c r="P25" s="26">
        <f t="shared" si="0"/>
        <v>13992.24</v>
      </c>
      <c r="Q25" s="37">
        <v>4960.6400000000003</v>
      </c>
      <c r="R25" s="27">
        <v>14861.7</v>
      </c>
      <c r="S25" s="28">
        <v>1253.06</v>
      </c>
      <c r="T25" s="29">
        <f t="shared" si="1"/>
        <v>21075.4</v>
      </c>
      <c r="U25" s="26">
        <f t="shared" si="2"/>
        <v>35067.64</v>
      </c>
      <c r="V25" s="26">
        <f t="shared" si="3"/>
        <v>55697.64</v>
      </c>
    </row>
    <row r="26" spans="1:22" customFormat="1" ht="15">
      <c r="A26" s="21">
        <v>20</v>
      </c>
      <c r="B26" s="21" t="s">
        <v>28</v>
      </c>
      <c r="C26" s="22" t="s">
        <v>133</v>
      </c>
      <c r="D26" s="23">
        <v>4320</v>
      </c>
      <c r="E26" s="23">
        <v>7200</v>
      </c>
      <c r="F26" s="23">
        <v>8280</v>
      </c>
      <c r="G26" s="23">
        <v>19800</v>
      </c>
      <c r="H26" s="23">
        <v>6120</v>
      </c>
      <c r="I26" s="23">
        <v>4500</v>
      </c>
      <c r="J26" s="23">
        <v>6840</v>
      </c>
      <c r="K26" s="23">
        <v>17460</v>
      </c>
      <c r="L26" s="23">
        <v>37260</v>
      </c>
      <c r="M26" s="23">
        <v>5266.48</v>
      </c>
      <c r="N26" s="24">
        <v>8452.7999999999993</v>
      </c>
      <c r="O26" s="25">
        <v>5266.48</v>
      </c>
      <c r="P26" s="26">
        <f t="shared" si="0"/>
        <v>18985.759999999998</v>
      </c>
      <c r="Q26" s="37">
        <v>8875.44</v>
      </c>
      <c r="R26" s="27">
        <v>8875.44</v>
      </c>
      <c r="S26" s="28">
        <v>1319.33</v>
      </c>
      <c r="T26" s="29">
        <f t="shared" si="1"/>
        <v>19070.21</v>
      </c>
      <c r="U26" s="26">
        <f t="shared" si="2"/>
        <v>38055.97</v>
      </c>
      <c r="V26" s="26">
        <f t="shared" si="3"/>
        <v>75315.97</v>
      </c>
    </row>
    <row r="27" spans="1:22" customFormat="1" ht="15">
      <c r="A27" s="21">
        <v>21</v>
      </c>
      <c r="B27" s="21" t="s">
        <v>29</v>
      </c>
      <c r="C27" s="22" t="s">
        <v>134</v>
      </c>
      <c r="D27" s="23">
        <v>5240</v>
      </c>
      <c r="E27" s="23">
        <v>7200</v>
      </c>
      <c r="F27" s="23">
        <v>8280</v>
      </c>
      <c r="G27" s="23">
        <v>20720</v>
      </c>
      <c r="H27" s="23">
        <v>6480</v>
      </c>
      <c r="I27" s="23">
        <v>7920</v>
      </c>
      <c r="J27" s="23">
        <v>7200</v>
      </c>
      <c r="K27" s="23">
        <v>21600</v>
      </c>
      <c r="L27" s="23">
        <v>42320</v>
      </c>
      <c r="M27" s="23">
        <v>7537.08</v>
      </c>
      <c r="N27" s="24">
        <v>7325.76</v>
      </c>
      <c r="O27" s="25">
        <v>6269.16</v>
      </c>
      <c r="P27" s="26">
        <f t="shared" si="0"/>
        <v>21132</v>
      </c>
      <c r="Q27" s="37">
        <v>8875.44</v>
      </c>
      <c r="R27" s="27">
        <v>8875.44</v>
      </c>
      <c r="S27" s="28">
        <v>1575.51</v>
      </c>
      <c r="T27" s="29">
        <f t="shared" si="1"/>
        <v>19326.39</v>
      </c>
      <c r="U27" s="26">
        <f t="shared" si="2"/>
        <v>40458.39</v>
      </c>
      <c r="V27" s="26">
        <f t="shared" si="3"/>
        <v>82778.39</v>
      </c>
    </row>
    <row r="28" spans="1:22" customFormat="1" ht="15">
      <c r="A28" s="21">
        <v>22</v>
      </c>
      <c r="B28" s="21" t="s">
        <v>30</v>
      </c>
      <c r="C28" s="22" t="s">
        <v>135</v>
      </c>
      <c r="D28" s="23">
        <v>2500</v>
      </c>
      <c r="E28" s="23">
        <v>2390</v>
      </c>
      <c r="F28" s="23">
        <v>3000</v>
      </c>
      <c r="G28" s="23">
        <v>7890</v>
      </c>
      <c r="H28" s="23">
        <v>2460</v>
      </c>
      <c r="I28" s="23">
        <v>2530</v>
      </c>
      <c r="J28" s="23">
        <v>2180</v>
      </c>
      <c r="K28" s="23">
        <v>7170</v>
      </c>
      <c r="L28" s="23">
        <v>15060</v>
      </c>
      <c r="M28" s="23">
        <v>4124.88</v>
      </c>
      <c r="N28" s="24">
        <v>4084.44</v>
      </c>
      <c r="O28" s="25">
        <v>4111.3999999999996</v>
      </c>
      <c r="P28" s="26">
        <f t="shared" si="0"/>
        <v>12320.72</v>
      </c>
      <c r="Q28" s="37">
        <v>4246.2</v>
      </c>
      <c r="R28" s="27">
        <v>4606.8999999999996</v>
      </c>
      <c r="S28" s="28">
        <v>1133.8800000000001</v>
      </c>
      <c r="T28" s="29">
        <f t="shared" si="1"/>
        <v>9986.98</v>
      </c>
      <c r="U28" s="26">
        <f t="shared" si="2"/>
        <v>22307.699999999997</v>
      </c>
      <c r="V28" s="26">
        <f t="shared" si="3"/>
        <v>37367.699999999997</v>
      </c>
    </row>
    <row r="29" spans="1:22" customFormat="1" ht="15">
      <c r="A29" s="21">
        <v>23</v>
      </c>
      <c r="B29" s="21" t="s">
        <v>20</v>
      </c>
      <c r="C29" s="22" t="s">
        <v>136</v>
      </c>
      <c r="D29" s="23">
        <v>11490</v>
      </c>
      <c r="E29" s="23">
        <v>11880</v>
      </c>
      <c r="F29" s="23">
        <v>13050</v>
      </c>
      <c r="G29" s="23">
        <v>36420</v>
      </c>
      <c r="H29" s="23">
        <v>10740</v>
      </c>
      <c r="I29" s="23">
        <v>9180</v>
      </c>
      <c r="J29" s="23">
        <v>8250</v>
      </c>
      <c r="K29" s="23">
        <v>28170</v>
      </c>
      <c r="L29" s="23">
        <v>64590</v>
      </c>
      <c r="M29" s="23">
        <v>10312.120000000001</v>
      </c>
      <c r="N29" s="24">
        <v>11308.32</v>
      </c>
      <c r="O29" s="25">
        <v>10258.200000000001</v>
      </c>
      <c r="P29" s="26">
        <f t="shared" si="0"/>
        <v>31878.640000000003</v>
      </c>
      <c r="Q29" s="37">
        <v>11043.48</v>
      </c>
      <c r="R29" s="27">
        <v>10505.81</v>
      </c>
      <c r="S29" s="28">
        <v>2585.75</v>
      </c>
      <c r="T29" s="29">
        <f t="shared" si="1"/>
        <v>24135.040000000001</v>
      </c>
      <c r="U29" s="26">
        <f t="shared" si="2"/>
        <v>56013.680000000008</v>
      </c>
      <c r="V29" s="26">
        <f t="shared" si="3"/>
        <v>120603.68000000001</v>
      </c>
    </row>
    <row r="30" spans="1:22" customFormat="1" ht="15">
      <c r="A30" s="21">
        <v>24</v>
      </c>
      <c r="B30" s="21" t="s">
        <v>107</v>
      </c>
      <c r="C30" s="22" t="s">
        <v>108</v>
      </c>
      <c r="D30" s="23">
        <v>5470</v>
      </c>
      <c r="E30" s="23">
        <v>8180</v>
      </c>
      <c r="F30" s="23">
        <v>5450</v>
      </c>
      <c r="G30" s="23">
        <v>19100</v>
      </c>
      <c r="H30" s="23">
        <v>7600</v>
      </c>
      <c r="I30" s="23">
        <v>5680</v>
      </c>
      <c r="J30" s="23">
        <v>7900</v>
      </c>
      <c r="K30" s="23">
        <v>21180</v>
      </c>
      <c r="L30" s="23">
        <v>40280</v>
      </c>
      <c r="M30" s="23">
        <v>5189.8</v>
      </c>
      <c r="N30" s="24">
        <v>8762</v>
      </c>
      <c r="O30" s="25">
        <v>5189.8</v>
      </c>
      <c r="P30" s="26">
        <f t="shared" si="0"/>
        <v>19141.599999999999</v>
      </c>
      <c r="Q30" s="37">
        <v>9436</v>
      </c>
      <c r="R30" s="27">
        <v>5301.56</v>
      </c>
      <c r="S30" s="28">
        <v>1304.8499999999999</v>
      </c>
      <c r="T30" s="29">
        <f t="shared" si="1"/>
        <v>16042.410000000002</v>
      </c>
      <c r="U30" s="26">
        <f t="shared" si="2"/>
        <v>35184.01</v>
      </c>
      <c r="V30" s="26">
        <f t="shared" si="3"/>
        <v>75464.010000000009</v>
      </c>
    </row>
    <row r="31" spans="1:22" customFormat="1" ht="15">
      <c r="A31" s="21">
        <v>25</v>
      </c>
      <c r="B31" s="21" t="s">
        <v>21</v>
      </c>
      <c r="C31" s="22" t="s">
        <v>22</v>
      </c>
      <c r="D31" s="23">
        <v>3540</v>
      </c>
      <c r="E31" s="23">
        <v>4140</v>
      </c>
      <c r="F31" s="23">
        <v>5700</v>
      </c>
      <c r="G31" s="23">
        <v>13380</v>
      </c>
      <c r="H31" s="23">
        <v>3060</v>
      </c>
      <c r="I31" s="23">
        <v>3660</v>
      </c>
      <c r="J31" s="23">
        <v>3840</v>
      </c>
      <c r="K31" s="23">
        <v>10560</v>
      </c>
      <c r="L31" s="23">
        <v>23940</v>
      </c>
      <c r="M31" s="23">
        <v>2394.96</v>
      </c>
      <c r="N31" s="24">
        <v>3451.56</v>
      </c>
      <c r="O31" s="25">
        <v>4930.8</v>
      </c>
      <c r="P31" s="26">
        <f t="shared" si="0"/>
        <v>10777.32</v>
      </c>
      <c r="Q31" s="37">
        <v>6057.84</v>
      </c>
      <c r="R31" s="27">
        <v>5043.6000000000004</v>
      </c>
      <c r="S31" s="28">
        <v>1241.3599999999999</v>
      </c>
      <c r="T31" s="29">
        <f t="shared" si="1"/>
        <v>12342.800000000001</v>
      </c>
      <c r="U31" s="26">
        <f t="shared" si="2"/>
        <v>23120.120000000003</v>
      </c>
      <c r="V31" s="26">
        <f t="shared" si="3"/>
        <v>47060.12</v>
      </c>
    </row>
    <row r="32" spans="1:22" customFormat="1" ht="15">
      <c r="A32" s="21">
        <v>26</v>
      </c>
      <c r="B32" s="30" t="s">
        <v>169</v>
      </c>
      <c r="C32" s="31" t="s">
        <v>170</v>
      </c>
      <c r="D32" s="23">
        <v>4420</v>
      </c>
      <c r="E32" s="23">
        <v>6600</v>
      </c>
      <c r="F32" s="23">
        <v>5160</v>
      </c>
      <c r="G32" s="23">
        <v>16180</v>
      </c>
      <c r="H32" s="23">
        <v>6530</v>
      </c>
      <c r="I32" s="23">
        <v>5640</v>
      </c>
      <c r="J32" s="23">
        <v>5480</v>
      </c>
      <c r="K32" s="23">
        <v>17650</v>
      </c>
      <c r="L32" s="23">
        <v>33830</v>
      </c>
      <c r="M32" s="23">
        <v>7402.8</v>
      </c>
      <c r="N32" s="24">
        <v>7268</v>
      </c>
      <c r="O32" s="25">
        <v>7268</v>
      </c>
      <c r="P32" s="26">
        <f t="shared" si="0"/>
        <v>21938.799999999999</v>
      </c>
      <c r="Q32" s="37">
        <v>10094</v>
      </c>
      <c r="R32" s="27">
        <v>7745.2999999999993</v>
      </c>
      <c r="S32" s="28">
        <v>1906.32</v>
      </c>
      <c r="T32" s="29">
        <f t="shared" si="1"/>
        <v>19745.62</v>
      </c>
      <c r="U32" s="26">
        <f t="shared" si="2"/>
        <v>41684.42</v>
      </c>
      <c r="V32" s="26">
        <f t="shared" si="3"/>
        <v>75514.42</v>
      </c>
    </row>
    <row r="33" spans="1:22" customFormat="1" ht="15">
      <c r="A33" s="21">
        <v>27</v>
      </c>
      <c r="B33" s="21" t="s">
        <v>23</v>
      </c>
      <c r="C33" s="22" t="s">
        <v>137</v>
      </c>
      <c r="D33" s="23">
        <v>16165</v>
      </c>
      <c r="E33" s="23">
        <v>19135</v>
      </c>
      <c r="F33" s="23">
        <v>16150</v>
      </c>
      <c r="G33" s="23">
        <v>51450</v>
      </c>
      <c r="H33" s="23">
        <v>10435</v>
      </c>
      <c r="I33" s="23">
        <v>13845</v>
      </c>
      <c r="J33" s="23">
        <v>12400</v>
      </c>
      <c r="K33" s="23">
        <v>36680</v>
      </c>
      <c r="L33" s="23">
        <v>88130</v>
      </c>
      <c r="M33" s="23">
        <v>13846.24</v>
      </c>
      <c r="N33" s="24">
        <v>8649.02</v>
      </c>
      <c r="O33" s="25">
        <v>6844.02</v>
      </c>
      <c r="P33" s="26">
        <f t="shared" si="0"/>
        <v>29339.280000000002</v>
      </c>
      <c r="Q33" s="37">
        <v>12950.36</v>
      </c>
      <c r="R33" s="27">
        <v>55363.13</v>
      </c>
      <c r="S33" s="28">
        <v>4439.16</v>
      </c>
      <c r="T33" s="29">
        <f>Q33+R33+S33</f>
        <v>72752.649999999994</v>
      </c>
      <c r="U33" s="26">
        <f t="shared" si="2"/>
        <v>102091.93</v>
      </c>
      <c r="V33" s="26">
        <f t="shared" si="3"/>
        <v>190221.93</v>
      </c>
    </row>
    <row r="34" spans="1:22" customFormat="1" ht="15">
      <c r="A34" s="21">
        <v>28</v>
      </c>
      <c r="B34" s="21" t="s">
        <v>109</v>
      </c>
      <c r="C34" s="22" t="s">
        <v>110</v>
      </c>
      <c r="D34" s="23">
        <v>6675</v>
      </c>
      <c r="E34" s="23">
        <v>8640</v>
      </c>
      <c r="F34" s="23">
        <v>8880</v>
      </c>
      <c r="G34" s="23">
        <v>24195</v>
      </c>
      <c r="H34" s="23">
        <v>9720</v>
      </c>
      <c r="I34" s="23">
        <v>12145</v>
      </c>
      <c r="J34" s="23">
        <v>9120</v>
      </c>
      <c r="K34" s="23">
        <v>30985</v>
      </c>
      <c r="L34" s="23">
        <v>55180</v>
      </c>
      <c r="M34" s="23">
        <v>8945.8799999999992</v>
      </c>
      <c r="N34" s="24">
        <v>11129.52</v>
      </c>
      <c r="O34" s="25">
        <v>11059.08</v>
      </c>
      <c r="P34" s="26">
        <f t="shared" si="0"/>
        <v>31134.480000000003</v>
      </c>
      <c r="Q34" s="37">
        <v>11129.52</v>
      </c>
      <c r="R34" s="27">
        <v>25738.775999999998</v>
      </c>
      <c r="S34" s="28">
        <v>2789.02</v>
      </c>
      <c r="T34" s="29">
        <f t="shared" si="1"/>
        <v>39657.315999999999</v>
      </c>
      <c r="U34" s="26">
        <f t="shared" si="2"/>
        <v>70791.796000000002</v>
      </c>
      <c r="V34" s="26">
        <f t="shared" si="3"/>
        <v>125971.796</v>
      </c>
    </row>
    <row r="35" spans="1:22" customFormat="1" ht="15">
      <c r="A35" s="21">
        <v>29</v>
      </c>
      <c r="B35" s="21" t="s">
        <v>36</v>
      </c>
      <c r="C35" s="22" t="s">
        <v>37</v>
      </c>
      <c r="D35" s="23">
        <v>5820</v>
      </c>
      <c r="E35" s="23">
        <v>8580</v>
      </c>
      <c r="F35" s="23">
        <v>5700</v>
      </c>
      <c r="G35" s="23">
        <v>20100</v>
      </c>
      <c r="H35" s="23">
        <v>5400</v>
      </c>
      <c r="I35" s="23">
        <v>5400</v>
      </c>
      <c r="J35" s="23">
        <v>5400</v>
      </c>
      <c r="K35" s="23">
        <v>16200</v>
      </c>
      <c r="L35" s="23">
        <v>36300</v>
      </c>
      <c r="M35" s="23">
        <v>10636.44</v>
      </c>
      <c r="N35" s="24">
        <v>3874.2</v>
      </c>
      <c r="O35" s="25">
        <v>8241.48</v>
      </c>
      <c r="P35" s="26">
        <f t="shared" si="0"/>
        <v>22752.12</v>
      </c>
      <c r="Q35" s="37">
        <v>3874.2</v>
      </c>
      <c r="R35" s="27">
        <v>12165.79</v>
      </c>
      <c r="S35" s="28">
        <v>972.37</v>
      </c>
      <c r="T35" s="29">
        <f t="shared" si="1"/>
        <v>17012.36</v>
      </c>
      <c r="U35" s="26">
        <f t="shared" si="2"/>
        <v>39764.479999999996</v>
      </c>
      <c r="V35" s="26">
        <f t="shared" si="3"/>
        <v>76064.479999999996</v>
      </c>
    </row>
    <row r="36" spans="1:22" customFormat="1" ht="15">
      <c r="A36" s="21">
        <v>30</v>
      </c>
      <c r="B36" s="21" t="s">
        <v>31</v>
      </c>
      <c r="C36" s="22" t="s">
        <v>138</v>
      </c>
      <c r="D36" s="23">
        <v>5340</v>
      </c>
      <c r="E36" s="23">
        <v>2400</v>
      </c>
      <c r="F36" s="23">
        <v>4080</v>
      </c>
      <c r="G36" s="23">
        <v>11820</v>
      </c>
      <c r="H36" s="23">
        <v>2340</v>
      </c>
      <c r="I36" s="23">
        <v>3360</v>
      </c>
      <c r="J36" s="23">
        <v>2940</v>
      </c>
      <c r="K36" s="23">
        <v>8640</v>
      </c>
      <c r="L36" s="23">
        <v>20460</v>
      </c>
      <c r="M36" s="23">
        <v>3803.76</v>
      </c>
      <c r="N36" s="24">
        <v>2817.6</v>
      </c>
      <c r="O36" s="25">
        <v>4015.08</v>
      </c>
      <c r="P36" s="26">
        <f t="shared" si="0"/>
        <v>10636.44</v>
      </c>
      <c r="Q36" s="27">
        <v>3099.36</v>
      </c>
      <c r="R36" s="27">
        <v>4396.47</v>
      </c>
      <c r="S36" s="28">
        <v>1082.08</v>
      </c>
      <c r="T36" s="29">
        <f t="shared" si="1"/>
        <v>8577.91</v>
      </c>
      <c r="U36" s="26">
        <f t="shared" si="2"/>
        <v>19214.349999999999</v>
      </c>
      <c r="V36" s="26">
        <f t="shared" si="3"/>
        <v>39674.35</v>
      </c>
    </row>
    <row r="37" spans="1:22" customFormat="1" ht="15">
      <c r="A37" s="21">
        <v>31</v>
      </c>
      <c r="B37" s="21" t="s">
        <v>38</v>
      </c>
      <c r="C37" s="22" t="s">
        <v>39</v>
      </c>
      <c r="D37" s="23">
        <v>7350</v>
      </c>
      <c r="E37" s="23">
        <v>2800</v>
      </c>
      <c r="F37" s="23">
        <v>7700</v>
      </c>
      <c r="G37" s="23">
        <v>17850</v>
      </c>
      <c r="H37" s="23">
        <v>5250</v>
      </c>
      <c r="I37" s="23">
        <v>4550</v>
      </c>
      <c r="J37" s="23">
        <v>4550</v>
      </c>
      <c r="K37" s="23">
        <v>14350</v>
      </c>
      <c r="L37" s="23">
        <v>32200</v>
      </c>
      <c r="M37" s="23">
        <v>6123</v>
      </c>
      <c r="N37" s="24">
        <v>7065</v>
      </c>
      <c r="O37" s="25">
        <v>7065</v>
      </c>
      <c r="P37" s="26">
        <f t="shared" si="0"/>
        <v>20253</v>
      </c>
      <c r="Q37" s="27">
        <v>7065</v>
      </c>
      <c r="R37" s="27">
        <v>16581.28</v>
      </c>
      <c r="S37" s="28">
        <v>1798.83</v>
      </c>
      <c r="T37" s="29">
        <f t="shared" si="1"/>
        <v>25445.11</v>
      </c>
      <c r="U37" s="26">
        <f t="shared" si="2"/>
        <v>45698.11</v>
      </c>
      <c r="V37" s="26">
        <f t="shared" si="3"/>
        <v>77898.11</v>
      </c>
    </row>
    <row r="38" spans="1:22" customFormat="1" ht="15">
      <c r="A38" s="21">
        <v>32</v>
      </c>
      <c r="B38" s="21" t="s">
        <v>40</v>
      </c>
      <c r="C38" s="22" t="s">
        <v>41</v>
      </c>
      <c r="D38" s="23">
        <v>5640</v>
      </c>
      <c r="E38" s="23">
        <v>9300</v>
      </c>
      <c r="F38" s="23">
        <v>5580</v>
      </c>
      <c r="G38" s="23">
        <v>20520</v>
      </c>
      <c r="H38" s="23">
        <v>9000</v>
      </c>
      <c r="I38" s="23">
        <v>5820</v>
      </c>
      <c r="J38" s="23">
        <v>9000</v>
      </c>
      <c r="K38" s="23">
        <v>23820</v>
      </c>
      <c r="L38" s="23">
        <v>44340</v>
      </c>
      <c r="M38" s="23">
        <v>5423.88</v>
      </c>
      <c r="N38" s="24">
        <v>9861.6</v>
      </c>
      <c r="O38" s="25">
        <v>5423.88</v>
      </c>
      <c r="P38" s="26">
        <f t="shared" si="0"/>
        <v>20709.36</v>
      </c>
      <c r="Q38" s="27">
        <v>10636.44</v>
      </c>
      <c r="R38" s="27">
        <v>5543.66</v>
      </c>
      <c r="S38" s="28">
        <v>1364.44</v>
      </c>
      <c r="T38" s="29">
        <f t="shared" si="1"/>
        <v>17544.54</v>
      </c>
      <c r="U38" s="26">
        <f t="shared" si="2"/>
        <v>38253.9</v>
      </c>
      <c r="V38" s="26">
        <f t="shared" si="3"/>
        <v>82593.899999999994</v>
      </c>
    </row>
    <row r="39" spans="1:22" customFormat="1" ht="15">
      <c r="A39" s="21">
        <v>33</v>
      </c>
      <c r="B39" s="21" t="s">
        <v>42</v>
      </c>
      <c r="C39" s="22" t="s">
        <v>43</v>
      </c>
      <c r="D39" s="23">
        <v>4920</v>
      </c>
      <c r="E39" s="23">
        <v>8580</v>
      </c>
      <c r="F39" s="23">
        <v>4920</v>
      </c>
      <c r="G39" s="23">
        <v>18420</v>
      </c>
      <c r="H39" s="23">
        <v>7860</v>
      </c>
      <c r="I39" s="23">
        <v>4560</v>
      </c>
      <c r="J39" s="23">
        <v>7680</v>
      </c>
      <c r="K39" s="23">
        <v>20100</v>
      </c>
      <c r="L39" s="23">
        <v>38520</v>
      </c>
      <c r="M39" s="23">
        <v>5001.24</v>
      </c>
      <c r="N39" s="24">
        <v>9650.2800000000007</v>
      </c>
      <c r="O39" s="25">
        <v>5001.24</v>
      </c>
      <c r="P39" s="26">
        <f t="shared" si="0"/>
        <v>19652.760000000002</v>
      </c>
      <c r="Q39" s="27">
        <v>10425.120000000001</v>
      </c>
      <c r="R39" s="27">
        <v>5280.89</v>
      </c>
      <c r="S39" s="28">
        <v>1266.98</v>
      </c>
      <c r="T39" s="29">
        <f t="shared" si="1"/>
        <v>16972.990000000002</v>
      </c>
      <c r="U39" s="26">
        <f t="shared" si="2"/>
        <v>36625.75</v>
      </c>
      <c r="V39" s="26">
        <f t="shared" si="3"/>
        <v>75145.75</v>
      </c>
    </row>
    <row r="40" spans="1:22" customFormat="1" ht="15">
      <c r="A40" s="21">
        <v>34</v>
      </c>
      <c r="B40" s="21" t="s">
        <v>44</v>
      </c>
      <c r="C40" s="22" t="s">
        <v>45</v>
      </c>
      <c r="D40" s="23">
        <v>4920</v>
      </c>
      <c r="E40" s="23">
        <v>6720</v>
      </c>
      <c r="F40" s="23">
        <v>7940</v>
      </c>
      <c r="G40" s="23">
        <v>19580</v>
      </c>
      <c r="H40" s="23">
        <v>4940</v>
      </c>
      <c r="I40" s="23">
        <v>6940</v>
      </c>
      <c r="J40" s="23">
        <v>5640</v>
      </c>
      <c r="K40" s="23">
        <v>17520</v>
      </c>
      <c r="L40" s="23">
        <v>37100</v>
      </c>
      <c r="M40" s="23">
        <v>5071.68</v>
      </c>
      <c r="N40" s="24">
        <v>6762.24</v>
      </c>
      <c r="O40" s="25">
        <v>6832.68</v>
      </c>
      <c r="P40" s="26">
        <f t="shared" si="0"/>
        <v>18666.599999999999</v>
      </c>
      <c r="Q40" s="27">
        <v>6799.64</v>
      </c>
      <c r="R40" s="27">
        <v>13313.16</v>
      </c>
      <c r="S40" s="28">
        <v>1750.38</v>
      </c>
      <c r="T40" s="29">
        <f t="shared" si="1"/>
        <v>21863.18</v>
      </c>
      <c r="U40" s="26">
        <f t="shared" si="2"/>
        <v>40529.78</v>
      </c>
      <c r="V40" s="26">
        <f t="shared" si="3"/>
        <v>77629.78</v>
      </c>
    </row>
    <row r="41" spans="1:22" customFormat="1" ht="30">
      <c r="A41" s="21">
        <v>35</v>
      </c>
      <c r="B41" s="21" t="s">
        <v>208</v>
      </c>
      <c r="C41" s="40" t="s">
        <v>209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3">
        <v>0</v>
      </c>
      <c r="N41" s="24">
        <v>754.88</v>
      </c>
      <c r="O41" s="25">
        <v>2365.7399999999998</v>
      </c>
      <c r="P41" s="26">
        <f t="shared" si="0"/>
        <v>3120.62</v>
      </c>
      <c r="Q41" s="27">
        <v>2709.48</v>
      </c>
      <c r="R41" s="27">
        <v>5690.74</v>
      </c>
      <c r="S41" s="28">
        <v>1400.64</v>
      </c>
      <c r="T41" s="29">
        <f t="shared" si="1"/>
        <v>9800.8599999999988</v>
      </c>
      <c r="U41" s="26">
        <f t="shared" si="2"/>
        <v>12921.48</v>
      </c>
      <c r="V41" s="26">
        <f t="shared" si="3"/>
        <v>12921.48</v>
      </c>
    </row>
    <row r="42" spans="1:22" customFormat="1" ht="15">
      <c r="A42" s="21">
        <v>36</v>
      </c>
      <c r="B42" s="21" t="s">
        <v>46</v>
      </c>
      <c r="C42" s="22" t="s">
        <v>47</v>
      </c>
      <c r="D42" s="23">
        <v>1660</v>
      </c>
      <c r="E42" s="23">
        <v>2150</v>
      </c>
      <c r="F42" s="23">
        <v>2170</v>
      </c>
      <c r="G42" s="23">
        <v>5980</v>
      </c>
      <c r="H42" s="23">
        <v>1680</v>
      </c>
      <c r="I42" s="23">
        <v>1600</v>
      </c>
      <c r="J42" s="23">
        <v>1770</v>
      </c>
      <c r="K42" s="23">
        <v>5050</v>
      </c>
      <c r="L42" s="23">
        <v>11030</v>
      </c>
      <c r="M42" s="23">
        <v>2318.96</v>
      </c>
      <c r="N42" s="24">
        <v>3314.24</v>
      </c>
      <c r="O42" s="25">
        <v>2603.7600000000002</v>
      </c>
      <c r="P42" s="26">
        <f t="shared" si="0"/>
        <v>8236.9599999999991</v>
      </c>
      <c r="Q42" s="27">
        <v>2515.08</v>
      </c>
      <c r="R42" s="27">
        <v>4572.96</v>
      </c>
      <c r="S42" s="28">
        <v>1125.52</v>
      </c>
      <c r="T42" s="29">
        <f t="shared" si="1"/>
        <v>8213.56</v>
      </c>
      <c r="U42" s="26">
        <f t="shared" si="2"/>
        <v>16450.519999999997</v>
      </c>
      <c r="V42" s="26">
        <f t="shared" si="3"/>
        <v>27480.519999999997</v>
      </c>
    </row>
    <row r="43" spans="1:22" customFormat="1" ht="15">
      <c r="A43" s="21">
        <v>37</v>
      </c>
      <c r="B43" s="21" t="s">
        <v>48</v>
      </c>
      <c r="C43" s="22" t="s">
        <v>139</v>
      </c>
      <c r="D43" s="23">
        <v>5450</v>
      </c>
      <c r="E43" s="23">
        <v>5475</v>
      </c>
      <c r="F43" s="23">
        <v>5440</v>
      </c>
      <c r="G43" s="23">
        <v>16365</v>
      </c>
      <c r="H43" s="23">
        <v>4400</v>
      </c>
      <c r="I43" s="23">
        <v>8200</v>
      </c>
      <c r="J43" s="23">
        <v>4380</v>
      </c>
      <c r="K43" s="23">
        <v>16980</v>
      </c>
      <c r="L43" s="23">
        <v>33345</v>
      </c>
      <c r="M43" s="23">
        <v>7677.96</v>
      </c>
      <c r="N43" s="24">
        <v>6198.72</v>
      </c>
      <c r="O43" s="25">
        <v>9932.0400000000009</v>
      </c>
      <c r="P43" s="26">
        <f t="shared" si="0"/>
        <v>23808.720000000001</v>
      </c>
      <c r="Q43" s="27">
        <v>6198.72</v>
      </c>
      <c r="R43" s="27">
        <v>15532.02</v>
      </c>
      <c r="S43" s="28">
        <v>1559.36</v>
      </c>
      <c r="T43" s="29">
        <f t="shared" si="1"/>
        <v>23290.100000000002</v>
      </c>
      <c r="U43" s="26">
        <f t="shared" si="2"/>
        <v>47098.820000000007</v>
      </c>
      <c r="V43" s="26">
        <f t="shared" si="3"/>
        <v>80443.820000000007</v>
      </c>
    </row>
    <row r="44" spans="1:22" customFormat="1" ht="30">
      <c r="A44" s="21">
        <v>38</v>
      </c>
      <c r="B44" s="30" t="s">
        <v>171</v>
      </c>
      <c r="C44" s="41" t="s">
        <v>172</v>
      </c>
      <c r="D44" s="23">
        <v>1810</v>
      </c>
      <c r="E44" s="23">
        <v>2695</v>
      </c>
      <c r="F44" s="23">
        <v>3355</v>
      </c>
      <c r="G44" s="23">
        <v>7860</v>
      </c>
      <c r="H44" s="23">
        <v>2255</v>
      </c>
      <c r="I44" s="23">
        <v>2530</v>
      </c>
      <c r="J44" s="23">
        <v>1595</v>
      </c>
      <c r="K44" s="23">
        <v>6380</v>
      </c>
      <c r="L44" s="23">
        <v>14240</v>
      </c>
      <c r="M44" s="23">
        <v>741.4</v>
      </c>
      <c r="N44" s="24">
        <v>2075.92</v>
      </c>
      <c r="O44" s="25">
        <v>1334.52</v>
      </c>
      <c r="P44" s="26">
        <f t="shared" si="0"/>
        <v>4151.84</v>
      </c>
      <c r="Q44" s="27">
        <v>1927.64</v>
      </c>
      <c r="R44" s="27">
        <v>7390.05</v>
      </c>
      <c r="S44" s="28">
        <v>1818.88</v>
      </c>
      <c r="T44" s="29">
        <f t="shared" si="1"/>
        <v>11136.57</v>
      </c>
      <c r="U44" s="26">
        <f t="shared" si="2"/>
        <v>15288.41</v>
      </c>
      <c r="V44" s="26">
        <f t="shared" si="3"/>
        <v>29528.41</v>
      </c>
    </row>
    <row r="45" spans="1:22" customFormat="1" ht="15">
      <c r="A45" s="21">
        <v>39</v>
      </c>
      <c r="B45" s="21" t="s">
        <v>49</v>
      </c>
      <c r="C45" s="22" t="s">
        <v>140</v>
      </c>
      <c r="D45" s="23">
        <v>7440</v>
      </c>
      <c r="E45" s="23">
        <v>7460</v>
      </c>
      <c r="F45" s="23">
        <v>7500</v>
      </c>
      <c r="G45" s="23">
        <v>22400</v>
      </c>
      <c r="H45" s="23">
        <v>6640</v>
      </c>
      <c r="I45" s="23">
        <v>8120</v>
      </c>
      <c r="J45" s="23">
        <v>6640</v>
      </c>
      <c r="K45" s="23">
        <v>21400</v>
      </c>
      <c r="L45" s="23">
        <v>43800</v>
      </c>
      <c r="M45" s="23">
        <v>9704.2000000000007</v>
      </c>
      <c r="N45" s="24">
        <v>7379.68</v>
      </c>
      <c r="O45" s="25">
        <v>9251.56</v>
      </c>
      <c r="P45" s="26">
        <f t="shared" si="0"/>
        <v>26335.440000000002</v>
      </c>
      <c r="Q45" s="27">
        <v>10321.64</v>
      </c>
      <c r="R45" s="27">
        <v>9415.18</v>
      </c>
      <c r="S45" s="28">
        <v>2317.3200000000002</v>
      </c>
      <c r="T45" s="29">
        <f t="shared" si="1"/>
        <v>22054.14</v>
      </c>
      <c r="U45" s="26">
        <f t="shared" si="2"/>
        <v>48389.58</v>
      </c>
      <c r="V45" s="26">
        <f t="shared" si="3"/>
        <v>92189.58</v>
      </c>
    </row>
    <row r="46" spans="1:22" customFormat="1" ht="15">
      <c r="A46" s="21">
        <v>40</v>
      </c>
      <c r="B46" s="21" t="s">
        <v>50</v>
      </c>
      <c r="C46" s="22" t="s">
        <v>51</v>
      </c>
      <c r="D46" s="23">
        <v>12200</v>
      </c>
      <c r="E46" s="23">
        <v>33800</v>
      </c>
      <c r="F46" s="23">
        <v>12130</v>
      </c>
      <c r="G46" s="23">
        <v>58130</v>
      </c>
      <c r="H46" s="23">
        <v>24880</v>
      </c>
      <c r="I46" s="23">
        <v>12610</v>
      </c>
      <c r="J46" s="23">
        <v>30730</v>
      </c>
      <c r="K46" s="23">
        <v>68220</v>
      </c>
      <c r="L46" s="23">
        <v>126350</v>
      </c>
      <c r="M46" s="23">
        <v>11446.28</v>
      </c>
      <c r="N46" s="24">
        <v>35134.959999999999</v>
      </c>
      <c r="O46" s="25">
        <v>34610.959999999999</v>
      </c>
      <c r="P46" s="26">
        <f t="shared" si="0"/>
        <v>81192.2</v>
      </c>
      <c r="Q46" s="27">
        <v>11581.08</v>
      </c>
      <c r="R46" s="27">
        <v>36189.81</v>
      </c>
      <c r="S46" s="28">
        <v>2895.95</v>
      </c>
      <c r="T46" s="29">
        <f t="shared" si="1"/>
        <v>50666.84</v>
      </c>
      <c r="U46" s="26">
        <f t="shared" si="2"/>
        <v>131859.03999999998</v>
      </c>
      <c r="V46" s="26">
        <f t="shared" si="3"/>
        <v>258209.03999999998</v>
      </c>
    </row>
    <row r="47" spans="1:22" customFormat="1" ht="15">
      <c r="A47" s="21">
        <v>41</v>
      </c>
      <c r="B47" s="21" t="s">
        <v>52</v>
      </c>
      <c r="C47" s="22" t="s">
        <v>141</v>
      </c>
      <c r="D47" s="23">
        <v>3180</v>
      </c>
      <c r="E47" s="23">
        <v>3300</v>
      </c>
      <c r="F47" s="23">
        <v>7500</v>
      </c>
      <c r="G47" s="23">
        <v>13980</v>
      </c>
      <c r="H47" s="23">
        <v>1200</v>
      </c>
      <c r="I47" s="23">
        <v>1240</v>
      </c>
      <c r="J47" s="23">
        <v>2100</v>
      </c>
      <c r="K47" s="23">
        <v>4540</v>
      </c>
      <c r="L47" s="23">
        <v>18520</v>
      </c>
      <c r="M47" s="23">
        <v>3662.88</v>
      </c>
      <c r="N47" s="24">
        <v>3803.76</v>
      </c>
      <c r="O47" s="25">
        <v>3592.44</v>
      </c>
      <c r="P47" s="26">
        <f t="shared" si="0"/>
        <v>11059.08</v>
      </c>
      <c r="Q47" s="27">
        <v>6198.72</v>
      </c>
      <c r="R47" s="27">
        <v>3790.06</v>
      </c>
      <c r="S47" s="28">
        <v>932.83</v>
      </c>
      <c r="T47" s="29">
        <f t="shared" si="1"/>
        <v>10921.61</v>
      </c>
      <c r="U47" s="26">
        <f t="shared" si="2"/>
        <v>21980.690000000002</v>
      </c>
      <c r="V47" s="26">
        <f t="shared" si="3"/>
        <v>40500.69</v>
      </c>
    </row>
    <row r="48" spans="1:22" customFormat="1" ht="15">
      <c r="A48" s="21">
        <v>42</v>
      </c>
      <c r="B48" s="21" t="s">
        <v>53</v>
      </c>
      <c r="C48" s="22" t="s">
        <v>54</v>
      </c>
      <c r="D48" s="23">
        <v>2100</v>
      </c>
      <c r="E48" s="23">
        <v>1400</v>
      </c>
      <c r="F48" s="23">
        <v>2200</v>
      </c>
      <c r="G48" s="23">
        <v>5700</v>
      </c>
      <c r="H48" s="23">
        <v>1800</v>
      </c>
      <c r="I48" s="23">
        <v>2700</v>
      </c>
      <c r="J48" s="23">
        <v>1300</v>
      </c>
      <c r="K48" s="23">
        <v>5800</v>
      </c>
      <c r="L48" s="23">
        <v>11500</v>
      </c>
      <c r="M48" s="23">
        <v>2898.2</v>
      </c>
      <c r="N48" s="24">
        <v>2426.4</v>
      </c>
      <c r="O48" s="25">
        <v>2898.2</v>
      </c>
      <c r="P48" s="26">
        <f t="shared" si="0"/>
        <v>8222.7999999999993</v>
      </c>
      <c r="Q48" s="27">
        <v>2965.6</v>
      </c>
      <c r="R48" s="27">
        <v>5944.6799999999994</v>
      </c>
      <c r="S48" s="28">
        <v>2273.88</v>
      </c>
      <c r="T48" s="29">
        <f t="shared" si="1"/>
        <v>11184.16</v>
      </c>
      <c r="U48" s="26">
        <f t="shared" si="2"/>
        <v>19406.96</v>
      </c>
      <c r="V48" s="26">
        <f t="shared" si="3"/>
        <v>30906.959999999999</v>
      </c>
    </row>
    <row r="49" spans="1:22" customFormat="1" ht="15">
      <c r="A49" s="21">
        <v>43</v>
      </c>
      <c r="B49" s="21" t="s">
        <v>55</v>
      </c>
      <c r="C49" s="22" t="s">
        <v>56</v>
      </c>
      <c r="D49" s="23">
        <v>2740</v>
      </c>
      <c r="E49" s="23">
        <v>2615</v>
      </c>
      <c r="F49" s="23">
        <v>2880</v>
      </c>
      <c r="G49" s="23">
        <v>8235</v>
      </c>
      <c r="H49" s="23">
        <v>2135</v>
      </c>
      <c r="I49" s="23">
        <v>3175</v>
      </c>
      <c r="J49" s="23">
        <v>3530</v>
      </c>
      <c r="K49" s="23">
        <v>8840</v>
      </c>
      <c r="L49" s="23">
        <v>17075</v>
      </c>
      <c r="M49" s="23">
        <v>3470.06</v>
      </c>
      <c r="N49" s="24">
        <v>2819.58</v>
      </c>
      <c r="O49" s="25">
        <v>3950.98</v>
      </c>
      <c r="P49" s="26">
        <f t="shared" si="0"/>
        <v>10240.619999999999</v>
      </c>
      <c r="Q49" s="27">
        <v>4395.16</v>
      </c>
      <c r="R49" s="27">
        <v>7046.12</v>
      </c>
      <c r="S49" s="28">
        <v>1734.23</v>
      </c>
      <c r="T49" s="29">
        <f t="shared" si="1"/>
        <v>13175.509999999998</v>
      </c>
      <c r="U49" s="26">
        <f t="shared" si="2"/>
        <v>23416.129999999997</v>
      </c>
      <c r="V49" s="26">
        <f t="shared" si="3"/>
        <v>40491.129999999997</v>
      </c>
    </row>
    <row r="50" spans="1:22" customFormat="1" ht="15">
      <c r="A50" s="21">
        <v>44</v>
      </c>
      <c r="B50" s="21" t="s">
        <v>111</v>
      </c>
      <c r="C50" s="22" t="s">
        <v>112</v>
      </c>
      <c r="D50" s="23">
        <v>15060</v>
      </c>
      <c r="E50" s="23">
        <v>13380</v>
      </c>
      <c r="F50" s="23">
        <v>17100</v>
      </c>
      <c r="G50" s="23">
        <v>45540</v>
      </c>
      <c r="H50" s="23">
        <v>13200</v>
      </c>
      <c r="I50" s="23">
        <v>16080</v>
      </c>
      <c r="J50" s="23">
        <v>12060</v>
      </c>
      <c r="K50" s="23">
        <v>41340</v>
      </c>
      <c r="L50" s="23">
        <v>86880</v>
      </c>
      <c r="M50" s="23">
        <v>13454.04</v>
      </c>
      <c r="N50" s="24">
        <v>14369.76</v>
      </c>
      <c r="O50" s="25">
        <v>16976.04</v>
      </c>
      <c r="P50" s="26">
        <f t="shared" si="0"/>
        <v>44799.840000000004</v>
      </c>
      <c r="Q50" s="27">
        <v>13876.679999999998</v>
      </c>
      <c r="R50" s="27">
        <v>14624.27</v>
      </c>
      <c r="S50" s="28">
        <v>3739.12</v>
      </c>
      <c r="T50" s="29">
        <f t="shared" si="1"/>
        <v>32240.069999999996</v>
      </c>
      <c r="U50" s="26">
        <f t="shared" si="2"/>
        <v>77039.91</v>
      </c>
      <c r="V50" s="26">
        <f t="shared" si="3"/>
        <v>163919.91</v>
      </c>
    </row>
    <row r="51" spans="1:22" customFormat="1" ht="15">
      <c r="A51" s="21">
        <v>45</v>
      </c>
      <c r="B51" s="21" t="s">
        <v>59</v>
      </c>
      <c r="C51" s="22" t="s">
        <v>142</v>
      </c>
      <c r="D51" s="23">
        <v>8590</v>
      </c>
      <c r="E51" s="23">
        <v>10460</v>
      </c>
      <c r="F51" s="23">
        <v>8260</v>
      </c>
      <c r="G51" s="23">
        <v>27310</v>
      </c>
      <c r="H51" s="23">
        <v>8080</v>
      </c>
      <c r="I51" s="23">
        <v>5460</v>
      </c>
      <c r="J51" s="23">
        <v>5160</v>
      </c>
      <c r="K51" s="23">
        <v>18700</v>
      </c>
      <c r="L51" s="23">
        <v>46010</v>
      </c>
      <c r="M51" s="23">
        <v>6675.28</v>
      </c>
      <c r="N51" s="24">
        <v>6621.36</v>
      </c>
      <c r="O51" s="25">
        <v>6621.36</v>
      </c>
      <c r="P51" s="26">
        <f t="shared" si="0"/>
        <v>19918</v>
      </c>
      <c r="Q51" s="27">
        <v>7114.44</v>
      </c>
      <c r="R51" s="27">
        <v>6781.37</v>
      </c>
      <c r="S51" s="28">
        <v>1669.07</v>
      </c>
      <c r="T51" s="29">
        <f t="shared" si="1"/>
        <v>15564.88</v>
      </c>
      <c r="U51" s="26">
        <f t="shared" si="2"/>
        <v>35482.879999999997</v>
      </c>
      <c r="V51" s="26">
        <f t="shared" si="3"/>
        <v>81492.88</v>
      </c>
    </row>
    <row r="52" spans="1:22" customFormat="1" ht="15">
      <c r="A52" s="21">
        <v>46</v>
      </c>
      <c r="B52" s="21" t="s">
        <v>57</v>
      </c>
      <c r="C52" s="22" t="s">
        <v>143</v>
      </c>
      <c r="D52" s="23">
        <v>2695</v>
      </c>
      <c r="E52" s="23">
        <v>2675</v>
      </c>
      <c r="F52" s="23">
        <v>2020</v>
      </c>
      <c r="G52" s="23">
        <v>7390</v>
      </c>
      <c r="H52" s="23">
        <v>1670</v>
      </c>
      <c r="I52" s="23">
        <v>2640</v>
      </c>
      <c r="J52" s="23">
        <v>1295</v>
      </c>
      <c r="K52" s="23">
        <v>5605</v>
      </c>
      <c r="L52" s="23">
        <v>12995</v>
      </c>
      <c r="M52" s="23">
        <v>2010.9</v>
      </c>
      <c r="N52" s="24">
        <v>2770.14</v>
      </c>
      <c r="O52" s="25">
        <v>1936.1</v>
      </c>
      <c r="P52" s="26">
        <f t="shared" si="0"/>
        <v>6717.1399999999994</v>
      </c>
      <c r="Q52" s="27">
        <v>2894.24</v>
      </c>
      <c r="R52" s="27">
        <v>11926.8</v>
      </c>
      <c r="S52" s="28">
        <v>2935.49</v>
      </c>
      <c r="T52" s="29">
        <f t="shared" si="1"/>
        <v>17756.53</v>
      </c>
      <c r="U52" s="26">
        <f t="shared" si="2"/>
        <v>24473.67</v>
      </c>
      <c r="V52" s="26">
        <f t="shared" si="3"/>
        <v>37468.67</v>
      </c>
    </row>
    <row r="53" spans="1:22" customFormat="1" ht="15">
      <c r="A53" s="21">
        <v>47</v>
      </c>
      <c r="B53" s="21" t="s">
        <v>58</v>
      </c>
      <c r="C53" s="22" t="s">
        <v>144</v>
      </c>
      <c r="D53" s="23">
        <v>8985</v>
      </c>
      <c r="E53" s="23">
        <v>9770</v>
      </c>
      <c r="F53" s="23">
        <v>12150</v>
      </c>
      <c r="G53" s="23">
        <v>30905</v>
      </c>
      <c r="H53" s="23">
        <v>9280</v>
      </c>
      <c r="I53" s="23">
        <v>10320</v>
      </c>
      <c r="J53" s="23">
        <v>6135</v>
      </c>
      <c r="K53" s="23">
        <v>25735</v>
      </c>
      <c r="L53" s="23">
        <v>56640</v>
      </c>
      <c r="M53" s="23">
        <v>13022.12</v>
      </c>
      <c r="N53" s="24">
        <v>11762.52</v>
      </c>
      <c r="O53" s="25">
        <v>12755.560000000001</v>
      </c>
      <c r="P53" s="26">
        <f t="shared" si="0"/>
        <v>37540.199999999997</v>
      </c>
      <c r="Q53" s="27">
        <v>13781.36</v>
      </c>
      <c r="R53" s="27">
        <v>23706.519999999997</v>
      </c>
      <c r="S53" s="28">
        <v>5834.78</v>
      </c>
      <c r="T53" s="29">
        <f t="shared" si="1"/>
        <v>43322.659999999996</v>
      </c>
      <c r="U53" s="26">
        <f t="shared" si="2"/>
        <v>80862.859999999986</v>
      </c>
      <c r="V53" s="26">
        <f t="shared" si="3"/>
        <v>137502.85999999999</v>
      </c>
    </row>
    <row r="54" spans="1:22" customFormat="1" ht="15">
      <c r="A54" s="21">
        <v>48</v>
      </c>
      <c r="B54" s="21" t="s">
        <v>210</v>
      </c>
      <c r="C54" s="22" t="s">
        <v>211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3">
        <v>14577.76</v>
      </c>
      <c r="N54" s="24">
        <v>5097.04</v>
      </c>
      <c r="O54" s="25">
        <v>9504.9</v>
      </c>
      <c r="P54" s="26">
        <f t="shared" si="0"/>
        <v>29179.699999999997</v>
      </c>
      <c r="Q54" s="42">
        <v>37276.848000000005</v>
      </c>
      <c r="R54" s="42">
        <v>40059.21</v>
      </c>
      <c r="S54" s="43">
        <v>9859.6</v>
      </c>
      <c r="T54" s="29">
        <f t="shared" si="1"/>
        <v>87195.65800000001</v>
      </c>
      <c r="U54" s="26">
        <f t="shared" si="2"/>
        <v>116375.35800000001</v>
      </c>
      <c r="V54" s="26">
        <f t="shared" si="3"/>
        <v>116375.35800000001</v>
      </c>
    </row>
    <row r="55" spans="1:22" customFormat="1" ht="15">
      <c r="A55" s="21">
        <v>49</v>
      </c>
      <c r="B55" s="21" t="s">
        <v>2</v>
      </c>
      <c r="C55" s="22" t="s">
        <v>145</v>
      </c>
      <c r="D55" s="23">
        <v>3580</v>
      </c>
      <c r="E55" s="23">
        <v>3820</v>
      </c>
      <c r="F55" s="23">
        <v>4220</v>
      </c>
      <c r="G55" s="23">
        <v>11620</v>
      </c>
      <c r="H55" s="23">
        <v>2060</v>
      </c>
      <c r="I55" s="23">
        <v>4740</v>
      </c>
      <c r="J55" s="23">
        <v>2960</v>
      </c>
      <c r="K55" s="23">
        <v>9760</v>
      </c>
      <c r="L55" s="23">
        <v>21380</v>
      </c>
      <c r="M55" s="23">
        <v>2241.92</v>
      </c>
      <c r="N55" s="24">
        <v>3770.72</v>
      </c>
      <c r="O55" s="25">
        <v>4160.32</v>
      </c>
      <c r="P55" s="26">
        <f t="shared" si="0"/>
        <v>10172.959999999999</v>
      </c>
      <c r="Q55" s="27">
        <v>5515.2000000000007</v>
      </c>
      <c r="R55" s="27">
        <v>4364.79</v>
      </c>
      <c r="S55" s="28">
        <v>1074.29</v>
      </c>
      <c r="T55" s="29">
        <f t="shared" si="1"/>
        <v>10954.280000000002</v>
      </c>
      <c r="U55" s="26">
        <f t="shared" si="2"/>
        <v>21127.24</v>
      </c>
      <c r="V55" s="26">
        <f t="shared" si="3"/>
        <v>42507.240000000005</v>
      </c>
    </row>
    <row r="56" spans="1:22" customFormat="1" ht="15">
      <c r="A56" s="21">
        <v>50</v>
      </c>
      <c r="B56" s="44" t="s">
        <v>3</v>
      </c>
      <c r="C56" s="45" t="s">
        <v>173</v>
      </c>
      <c r="D56" s="46">
        <v>1425</v>
      </c>
      <c r="E56" s="46">
        <v>1175</v>
      </c>
      <c r="F56" s="46">
        <v>1425</v>
      </c>
      <c r="G56" s="46">
        <v>4025</v>
      </c>
      <c r="H56" s="46">
        <v>1275</v>
      </c>
      <c r="I56" s="46">
        <v>1650</v>
      </c>
      <c r="J56" s="46">
        <v>1200</v>
      </c>
      <c r="K56" s="46">
        <v>4125</v>
      </c>
      <c r="L56" s="46">
        <v>8150</v>
      </c>
      <c r="M56" s="46"/>
      <c r="N56" s="47">
        <v>0</v>
      </c>
      <c r="O56" s="47"/>
      <c r="P56" s="48">
        <f t="shared" si="0"/>
        <v>0</v>
      </c>
      <c r="Q56" s="49"/>
      <c r="R56" s="49"/>
      <c r="S56" s="50"/>
      <c r="T56" s="51">
        <f t="shared" si="1"/>
        <v>0</v>
      </c>
      <c r="U56" s="48">
        <f t="shared" si="2"/>
        <v>0</v>
      </c>
      <c r="V56" s="48">
        <f t="shared" si="3"/>
        <v>8150</v>
      </c>
    </row>
    <row r="57" spans="1:22" customFormat="1" ht="15">
      <c r="A57" s="21">
        <v>51</v>
      </c>
      <c r="B57" s="21" t="s">
        <v>212</v>
      </c>
      <c r="C57" s="22" t="s">
        <v>213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3">
        <v>970.56</v>
      </c>
      <c r="N57" s="24">
        <v>768.36</v>
      </c>
      <c r="O57" s="25">
        <v>1738.92</v>
      </c>
      <c r="P57" s="26">
        <f t="shared" si="0"/>
        <v>3477.84</v>
      </c>
      <c r="Q57" s="27">
        <v>1617.6</v>
      </c>
      <c r="R57" s="27">
        <v>2547.7199999999998</v>
      </c>
      <c r="S57" s="28">
        <v>987.96</v>
      </c>
      <c r="T57" s="29">
        <f t="shared" si="1"/>
        <v>5153.28</v>
      </c>
      <c r="U57" s="26">
        <f t="shared" si="2"/>
        <v>8631.119999999999</v>
      </c>
      <c r="V57" s="26">
        <f t="shared" si="3"/>
        <v>8631.119999999999</v>
      </c>
    </row>
    <row r="58" spans="1:22" customFormat="1" ht="15">
      <c r="A58" s="21">
        <v>52</v>
      </c>
      <c r="B58" s="21" t="s">
        <v>4</v>
      </c>
      <c r="C58" s="22" t="s">
        <v>5</v>
      </c>
      <c r="D58" s="23">
        <v>6700</v>
      </c>
      <c r="E58" s="23">
        <v>7880</v>
      </c>
      <c r="F58" s="23">
        <v>9580</v>
      </c>
      <c r="G58" s="23">
        <v>24160</v>
      </c>
      <c r="H58" s="23">
        <v>5280</v>
      </c>
      <c r="I58" s="23">
        <v>12110</v>
      </c>
      <c r="J58" s="23">
        <v>8460</v>
      </c>
      <c r="K58" s="23">
        <v>25850</v>
      </c>
      <c r="L58" s="23">
        <v>50010</v>
      </c>
      <c r="M58" s="52">
        <v>11552.16</v>
      </c>
      <c r="N58" s="24">
        <v>6903.12</v>
      </c>
      <c r="O58" s="25">
        <v>12327</v>
      </c>
      <c r="P58" s="26">
        <f t="shared" si="0"/>
        <v>30782.28</v>
      </c>
      <c r="Q58" s="27">
        <v>9368.52</v>
      </c>
      <c r="R58" s="27">
        <v>15481.539999999999</v>
      </c>
      <c r="S58" s="28">
        <v>3810.4</v>
      </c>
      <c r="T58" s="29">
        <f t="shared" si="1"/>
        <v>28660.46</v>
      </c>
      <c r="U58" s="26">
        <f t="shared" si="2"/>
        <v>59442.74</v>
      </c>
      <c r="V58" s="26">
        <f t="shared" si="3"/>
        <v>109452.73999999999</v>
      </c>
    </row>
    <row r="59" spans="1:22" customFormat="1" ht="15">
      <c r="A59" s="21">
        <v>53</v>
      </c>
      <c r="B59" s="53" t="s">
        <v>6</v>
      </c>
      <c r="C59" s="54" t="s">
        <v>7</v>
      </c>
      <c r="D59" s="46">
        <v>9620</v>
      </c>
      <c r="E59" s="46">
        <v>9240</v>
      </c>
      <c r="F59" s="46">
        <v>0</v>
      </c>
      <c r="G59" s="46">
        <v>18860</v>
      </c>
      <c r="H59" s="46">
        <v>0</v>
      </c>
      <c r="I59" s="46"/>
      <c r="J59" s="46"/>
      <c r="K59" s="46">
        <v>0</v>
      </c>
      <c r="L59" s="46">
        <v>18860</v>
      </c>
      <c r="M59" s="46"/>
      <c r="N59" s="47">
        <v>0</v>
      </c>
      <c r="O59" s="47"/>
      <c r="P59" s="48">
        <f t="shared" si="0"/>
        <v>0</v>
      </c>
      <c r="Q59" s="49"/>
      <c r="R59" s="49"/>
      <c r="S59" s="50"/>
      <c r="T59" s="51">
        <f t="shared" si="1"/>
        <v>0</v>
      </c>
      <c r="U59" s="48">
        <f t="shared" si="2"/>
        <v>0</v>
      </c>
      <c r="V59" s="48">
        <f t="shared" si="3"/>
        <v>18860</v>
      </c>
    </row>
    <row r="60" spans="1:22" customFormat="1" ht="15">
      <c r="A60" s="21">
        <v>54</v>
      </c>
      <c r="B60" s="21" t="s">
        <v>32</v>
      </c>
      <c r="C60" s="22" t="s">
        <v>146</v>
      </c>
      <c r="D60" s="23">
        <v>32255</v>
      </c>
      <c r="E60" s="23">
        <v>33915</v>
      </c>
      <c r="F60" s="23">
        <v>37055</v>
      </c>
      <c r="G60" s="23">
        <v>103225</v>
      </c>
      <c r="H60" s="23">
        <v>25745</v>
      </c>
      <c r="I60" s="23">
        <v>33555</v>
      </c>
      <c r="J60" s="23">
        <v>25215</v>
      </c>
      <c r="K60" s="23">
        <v>84515</v>
      </c>
      <c r="L60" s="23">
        <v>187740</v>
      </c>
      <c r="M60" s="23">
        <v>38131.300000000003</v>
      </c>
      <c r="N60" s="24">
        <v>32717.34</v>
      </c>
      <c r="O60" s="25">
        <v>38988.199999999873</v>
      </c>
      <c r="P60" s="26">
        <f t="shared" si="0"/>
        <v>109836.83999999988</v>
      </c>
      <c r="Q60" s="27">
        <v>40075.72</v>
      </c>
      <c r="R60" s="27">
        <v>41198.86</v>
      </c>
      <c r="S60" s="28">
        <v>10003.280000000001</v>
      </c>
      <c r="T60" s="29">
        <f t="shared" si="1"/>
        <v>91277.86</v>
      </c>
      <c r="U60" s="26">
        <f t="shared" si="2"/>
        <v>201114.6999999999</v>
      </c>
      <c r="V60" s="26">
        <f t="shared" si="3"/>
        <v>388854.6999999999</v>
      </c>
    </row>
    <row r="61" spans="1:22" customFormat="1" ht="15">
      <c r="A61" s="21">
        <v>55</v>
      </c>
      <c r="B61" s="21" t="s">
        <v>113</v>
      </c>
      <c r="C61" s="22" t="s">
        <v>114</v>
      </c>
      <c r="D61" s="23">
        <v>1920</v>
      </c>
      <c r="E61" s="23">
        <v>2920</v>
      </c>
      <c r="F61" s="23">
        <v>2130</v>
      </c>
      <c r="G61" s="23">
        <v>6970</v>
      </c>
      <c r="H61" s="23">
        <v>1140</v>
      </c>
      <c r="I61" s="23">
        <v>1840</v>
      </c>
      <c r="J61" s="23">
        <v>1570</v>
      </c>
      <c r="K61" s="23">
        <v>4550</v>
      </c>
      <c r="L61" s="23">
        <v>11520</v>
      </c>
      <c r="M61" s="23">
        <v>1772.76</v>
      </c>
      <c r="N61" s="24">
        <v>1266.2</v>
      </c>
      <c r="O61" s="25">
        <v>2099.3200000000002</v>
      </c>
      <c r="P61" s="26">
        <f t="shared" si="0"/>
        <v>5138.2800000000007</v>
      </c>
      <c r="Q61" s="27">
        <v>1086.2</v>
      </c>
      <c r="R61" s="27">
        <v>15088.248000000001</v>
      </c>
      <c r="S61" s="28">
        <v>4653.01</v>
      </c>
      <c r="T61" s="29">
        <f t="shared" si="1"/>
        <v>20827.458000000002</v>
      </c>
      <c r="U61" s="26">
        <f t="shared" si="2"/>
        <v>25965.738000000005</v>
      </c>
      <c r="V61" s="26">
        <f t="shared" si="3"/>
        <v>37485.738000000005</v>
      </c>
    </row>
    <row r="62" spans="1:22" customFormat="1" ht="15">
      <c r="A62" s="21">
        <v>56</v>
      </c>
      <c r="B62" s="21" t="s">
        <v>24</v>
      </c>
      <c r="C62" s="22" t="s">
        <v>147</v>
      </c>
      <c r="D62" s="23">
        <v>4140</v>
      </c>
      <c r="E62" s="23">
        <v>10800</v>
      </c>
      <c r="F62" s="23">
        <v>12420</v>
      </c>
      <c r="G62" s="23">
        <v>27360</v>
      </c>
      <c r="H62" s="23">
        <v>9720</v>
      </c>
      <c r="I62" s="23">
        <v>11880</v>
      </c>
      <c r="J62" s="23">
        <v>10800</v>
      </c>
      <c r="K62" s="23">
        <v>32400</v>
      </c>
      <c r="L62" s="23">
        <v>59760</v>
      </c>
      <c r="M62" s="23">
        <v>10143.36</v>
      </c>
      <c r="N62" s="24">
        <v>4649.04</v>
      </c>
      <c r="O62" s="25">
        <v>13313.16</v>
      </c>
      <c r="P62" s="26">
        <f t="shared" si="0"/>
        <v>28105.56</v>
      </c>
      <c r="Q62" s="27">
        <v>13313.16</v>
      </c>
      <c r="R62" s="27">
        <v>13313.16</v>
      </c>
      <c r="S62" s="28">
        <v>1179.54</v>
      </c>
      <c r="T62" s="29">
        <f t="shared" si="1"/>
        <v>27805.86</v>
      </c>
      <c r="U62" s="26">
        <f t="shared" si="2"/>
        <v>55911.42</v>
      </c>
      <c r="V62" s="26">
        <f t="shared" si="3"/>
        <v>115671.42</v>
      </c>
    </row>
    <row r="63" spans="1:22" customFormat="1" ht="15">
      <c r="A63" s="21">
        <v>57</v>
      </c>
      <c r="B63" s="21" t="s">
        <v>115</v>
      </c>
      <c r="C63" s="22" t="s">
        <v>148</v>
      </c>
      <c r="D63" s="23">
        <v>5560</v>
      </c>
      <c r="E63" s="23">
        <v>5610</v>
      </c>
      <c r="F63" s="23">
        <v>8680</v>
      </c>
      <c r="G63" s="23">
        <v>19850</v>
      </c>
      <c r="H63" s="23">
        <v>5800</v>
      </c>
      <c r="I63" s="23">
        <v>8570</v>
      </c>
      <c r="J63" s="23">
        <v>7650</v>
      </c>
      <c r="K63" s="23">
        <v>22020</v>
      </c>
      <c r="L63" s="23">
        <v>41870</v>
      </c>
      <c r="M63" s="23">
        <v>5594.2</v>
      </c>
      <c r="N63" s="24">
        <v>10649.2</v>
      </c>
      <c r="O63" s="25">
        <v>5607.68</v>
      </c>
      <c r="P63" s="26">
        <f t="shared" si="0"/>
        <v>21851.08</v>
      </c>
      <c r="Q63" s="27">
        <v>10851.4</v>
      </c>
      <c r="R63" s="27">
        <v>11040.120000000003</v>
      </c>
      <c r="S63" s="28">
        <v>1402.31</v>
      </c>
      <c r="T63" s="29">
        <f t="shared" si="1"/>
        <v>23293.830000000005</v>
      </c>
      <c r="U63" s="26">
        <f t="shared" si="2"/>
        <v>45144.91</v>
      </c>
      <c r="V63" s="26">
        <f t="shared" si="3"/>
        <v>87014.91</v>
      </c>
    </row>
    <row r="64" spans="1:22" customFormat="1" ht="15">
      <c r="A64" s="21">
        <v>58</v>
      </c>
      <c r="B64" s="30" t="s">
        <v>174</v>
      </c>
      <c r="C64" s="31" t="s">
        <v>175</v>
      </c>
      <c r="D64" s="23">
        <v>885</v>
      </c>
      <c r="E64" s="23">
        <v>1195</v>
      </c>
      <c r="F64" s="23">
        <v>845</v>
      </c>
      <c r="G64" s="23">
        <v>2925</v>
      </c>
      <c r="H64" s="23">
        <v>900</v>
      </c>
      <c r="I64" s="23">
        <v>705</v>
      </c>
      <c r="J64" s="23">
        <v>675</v>
      </c>
      <c r="K64" s="23">
        <v>2280</v>
      </c>
      <c r="L64" s="23">
        <v>5205</v>
      </c>
      <c r="M64" s="23">
        <v>2075.92</v>
      </c>
      <c r="N64" s="24">
        <v>2116.36</v>
      </c>
      <c r="O64" s="25">
        <v>1348</v>
      </c>
      <c r="P64" s="26">
        <f t="shared" si="0"/>
        <v>5540.2800000000007</v>
      </c>
      <c r="Q64" s="27">
        <v>4765.18</v>
      </c>
      <c r="R64" s="27">
        <v>15286.32</v>
      </c>
      <c r="S64" s="28">
        <v>7607.44</v>
      </c>
      <c r="T64" s="29">
        <f t="shared" si="1"/>
        <v>27658.94</v>
      </c>
      <c r="U64" s="26">
        <f t="shared" si="2"/>
        <v>33199.22</v>
      </c>
      <c r="V64" s="26">
        <f t="shared" si="3"/>
        <v>38404.22</v>
      </c>
    </row>
    <row r="65" spans="1:22" customFormat="1" ht="15">
      <c r="A65" s="21">
        <v>59</v>
      </c>
      <c r="B65" s="21" t="s">
        <v>116</v>
      </c>
      <c r="C65" s="22" t="s">
        <v>117</v>
      </c>
      <c r="D65" s="23">
        <v>1640</v>
      </c>
      <c r="E65" s="23">
        <v>3120</v>
      </c>
      <c r="F65" s="23">
        <v>1640</v>
      </c>
      <c r="G65" s="23">
        <v>6400</v>
      </c>
      <c r="H65" s="23">
        <v>2480</v>
      </c>
      <c r="I65" s="23">
        <v>1020</v>
      </c>
      <c r="J65" s="23">
        <v>3240</v>
      </c>
      <c r="K65" s="23">
        <v>6740</v>
      </c>
      <c r="L65" s="23">
        <v>13140</v>
      </c>
      <c r="M65" s="23">
        <v>1338.36</v>
      </c>
      <c r="N65" s="24">
        <v>2660.2</v>
      </c>
      <c r="O65" s="25">
        <v>1392.28</v>
      </c>
      <c r="P65" s="26">
        <f t="shared" si="0"/>
        <v>5390.8399999999992</v>
      </c>
      <c r="Q65" s="27">
        <v>4077.72</v>
      </c>
      <c r="R65" s="27">
        <v>4496.252843495191</v>
      </c>
      <c r="S65" s="28">
        <v>350.3</v>
      </c>
      <c r="T65" s="29">
        <f t="shared" si="1"/>
        <v>8924.2728434951896</v>
      </c>
      <c r="U65" s="26">
        <f t="shared" si="2"/>
        <v>14315.11284349519</v>
      </c>
      <c r="V65" s="26">
        <f t="shared" si="3"/>
        <v>27455.11284349519</v>
      </c>
    </row>
    <row r="66" spans="1:22" customFormat="1" ht="15">
      <c r="A66" s="21">
        <v>60</v>
      </c>
      <c r="B66" s="21" t="s">
        <v>25</v>
      </c>
      <c r="C66" s="22" t="s">
        <v>149</v>
      </c>
      <c r="D66" s="23">
        <v>4155</v>
      </c>
      <c r="E66" s="23">
        <v>9930</v>
      </c>
      <c r="F66" s="23">
        <v>4135</v>
      </c>
      <c r="G66" s="23">
        <v>18220</v>
      </c>
      <c r="H66" s="23">
        <v>8740</v>
      </c>
      <c r="I66" s="23">
        <v>3695</v>
      </c>
      <c r="J66" s="23">
        <v>3715</v>
      </c>
      <c r="K66" s="23">
        <v>16150</v>
      </c>
      <c r="L66" s="23">
        <v>34370</v>
      </c>
      <c r="M66" s="23">
        <v>10958.9</v>
      </c>
      <c r="N66" s="24">
        <v>4359.4799999999996</v>
      </c>
      <c r="O66" s="25">
        <v>11121.58</v>
      </c>
      <c r="P66" s="26">
        <f t="shared" si="0"/>
        <v>26439.96</v>
      </c>
      <c r="Q66" s="27">
        <v>4406.92</v>
      </c>
      <c r="R66" s="27">
        <v>18815.03</v>
      </c>
      <c r="S66" s="28">
        <v>1109.93</v>
      </c>
      <c r="T66" s="29">
        <f t="shared" si="1"/>
        <v>24331.879999999997</v>
      </c>
      <c r="U66" s="26">
        <f t="shared" si="2"/>
        <v>50771.839999999997</v>
      </c>
      <c r="V66" s="26">
        <f t="shared" si="3"/>
        <v>85141.84</v>
      </c>
    </row>
    <row r="67" spans="1:22" customFormat="1" ht="15">
      <c r="A67" s="21">
        <v>61</v>
      </c>
      <c r="B67" s="21" t="s">
        <v>33</v>
      </c>
      <c r="C67" s="22" t="s">
        <v>150</v>
      </c>
      <c r="D67" s="23">
        <v>3000</v>
      </c>
      <c r="E67" s="23">
        <v>3420</v>
      </c>
      <c r="F67" s="23">
        <v>780</v>
      </c>
      <c r="G67" s="23">
        <v>7200</v>
      </c>
      <c r="H67" s="23">
        <v>0</v>
      </c>
      <c r="I67" s="23">
        <v>0</v>
      </c>
      <c r="J67" s="23">
        <v>0</v>
      </c>
      <c r="K67" s="23">
        <v>0</v>
      </c>
      <c r="L67" s="23">
        <v>7200</v>
      </c>
      <c r="M67" s="23">
        <v>539.20000000000005</v>
      </c>
      <c r="N67" s="24">
        <v>674</v>
      </c>
      <c r="O67" s="25">
        <v>1482.8</v>
      </c>
      <c r="P67" s="26">
        <f t="shared" si="0"/>
        <v>2696</v>
      </c>
      <c r="Q67" s="27">
        <v>876.2</v>
      </c>
      <c r="R67" s="27">
        <v>3242.48</v>
      </c>
      <c r="S67" s="28">
        <v>798.06</v>
      </c>
      <c r="T67" s="29">
        <f t="shared" si="1"/>
        <v>4916.74</v>
      </c>
      <c r="U67" s="26">
        <f t="shared" si="2"/>
        <v>7612.74</v>
      </c>
      <c r="V67" s="26">
        <f t="shared" si="3"/>
        <v>14812.74</v>
      </c>
    </row>
    <row r="68" spans="1:22" customFormat="1" ht="15">
      <c r="A68" s="21">
        <v>62</v>
      </c>
      <c r="B68" s="21" t="s">
        <v>118</v>
      </c>
      <c r="C68" s="22" t="s">
        <v>119</v>
      </c>
      <c r="D68" s="23">
        <v>4015</v>
      </c>
      <c r="E68" s="23">
        <v>4125</v>
      </c>
      <c r="F68" s="23">
        <v>4510</v>
      </c>
      <c r="G68" s="23">
        <v>12650</v>
      </c>
      <c r="H68" s="23">
        <v>2970</v>
      </c>
      <c r="I68" s="23">
        <v>4565</v>
      </c>
      <c r="J68" s="23">
        <v>3850</v>
      </c>
      <c r="K68" s="23">
        <v>11385</v>
      </c>
      <c r="L68" s="23">
        <v>24035</v>
      </c>
      <c r="M68" s="23">
        <v>4300.12</v>
      </c>
      <c r="N68" s="24">
        <v>4300.12</v>
      </c>
      <c r="O68" s="25">
        <v>3929.42</v>
      </c>
      <c r="P68" s="26">
        <f t="shared" si="0"/>
        <v>12529.66</v>
      </c>
      <c r="Q68" s="27">
        <v>4225.9799999999996</v>
      </c>
      <c r="R68" s="27">
        <v>6539.1479999999992</v>
      </c>
      <c r="S68" s="28">
        <v>1080.4100000000001</v>
      </c>
      <c r="T68" s="29">
        <f t="shared" si="1"/>
        <v>11845.537999999999</v>
      </c>
      <c r="U68" s="26">
        <f t="shared" si="2"/>
        <v>24375.197999999997</v>
      </c>
      <c r="V68" s="26">
        <f t="shared" si="3"/>
        <v>48410.197999999997</v>
      </c>
    </row>
    <row r="69" spans="1:22" customFormat="1" ht="15">
      <c r="A69" s="21">
        <v>63</v>
      </c>
      <c r="B69" s="21" t="s">
        <v>26</v>
      </c>
      <c r="C69" s="22" t="s">
        <v>151</v>
      </c>
      <c r="D69" s="23">
        <v>4900</v>
      </c>
      <c r="E69" s="23">
        <v>3550</v>
      </c>
      <c r="F69" s="23">
        <v>6740</v>
      </c>
      <c r="G69" s="23">
        <v>15190</v>
      </c>
      <c r="H69" s="23">
        <v>4450</v>
      </c>
      <c r="I69" s="23">
        <v>5250</v>
      </c>
      <c r="J69" s="23">
        <v>6050</v>
      </c>
      <c r="K69" s="23">
        <v>15750</v>
      </c>
      <c r="L69" s="23">
        <v>30940</v>
      </c>
      <c r="M69" s="23">
        <v>8068.76</v>
      </c>
      <c r="N69" s="24">
        <v>6496.24</v>
      </c>
      <c r="O69" s="25">
        <v>4286.4399999999996</v>
      </c>
      <c r="P69" s="26">
        <f t="shared" si="0"/>
        <v>18851.439999999999</v>
      </c>
      <c r="Q69" s="27">
        <v>6643.2</v>
      </c>
      <c r="R69" s="27">
        <v>11069.23</v>
      </c>
      <c r="S69" s="28">
        <v>2724.42</v>
      </c>
      <c r="T69" s="29">
        <f t="shared" si="1"/>
        <v>20436.849999999999</v>
      </c>
      <c r="U69" s="26">
        <f t="shared" si="2"/>
        <v>39288.289999999994</v>
      </c>
      <c r="V69" s="26">
        <f t="shared" si="3"/>
        <v>70228.289999999994</v>
      </c>
    </row>
    <row r="70" spans="1:22" customFormat="1" ht="15">
      <c r="A70" s="21">
        <v>64</v>
      </c>
      <c r="B70" s="21" t="s">
        <v>152</v>
      </c>
      <c r="C70" s="22" t="s">
        <v>153</v>
      </c>
      <c r="D70" s="23">
        <v>1600</v>
      </c>
      <c r="E70" s="23">
        <v>1600</v>
      </c>
      <c r="F70" s="23">
        <v>2150</v>
      </c>
      <c r="G70" s="23">
        <v>5350</v>
      </c>
      <c r="H70" s="23">
        <v>1700</v>
      </c>
      <c r="I70" s="23">
        <v>1800</v>
      </c>
      <c r="J70" s="23">
        <v>1700</v>
      </c>
      <c r="K70" s="23">
        <v>5200</v>
      </c>
      <c r="L70" s="23">
        <v>10550</v>
      </c>
      <c r="M70" s="23">
        <v>1415.4</v>
      </c>
      <c r="N70" s="24">
        <v>2426.4</v>
      </c>
      <c r="O70" s="25">
        <v>2022</v>
      </c>
      <c r="P70" s="26">
        <f t="shared" si="0"/>
        <v>5863.8</v>
      </c>
      <c r="Q70" s="27">
        <v>2022</v>
      </c>
      <c r="R70" s="27">
        <v>4817.34</v>
      </c>
      <c r="S70" s="28">
        <v>1185.67</v>
      </c>
      <c r="T70" s="29">
        <f t="shared" si="1"/>
        <v>8025.01</v>
      </c>
      <c r="U70" s="26">
        <f t="shared" si="2"/>
        <v>13888.810000000001</v>
      </c>
      <c r="V70" s="26">
        <f t="shared" si="3"/>
        <v>24438.81</v>
      </c>
    </row>
    <row r="71" spans="1:22" customFormat="1" ht="15">
      <c r="A71" s="21">
        <v>65</v>
      </c>
      <c r="B71" s="21" t="s">
        <v>8</v>
      </c>
      <c r="C71" s="22" t="s">
        <v>154</v>
      </c>
      <c r="D71" s="23">
        <v>20060</v>
      </c>
      <c r="E71" s="23">
        <v>20990</v>
      </c>
      <c r="F71" s="23">
        <v>25490</v>
      </c>
      <c r="G71" s="23">
        <v>66540</v>
      </c>
      <c r="H71" s="23">
        <v>20860</v>
      </c>
      <c r="I71" s="23">
        <v>25340</v>
      </c>
      <c r="J71" s="23">
        <v>19200</v>
      </c>
      <c r="K71" s="23">
        <v>65400</v>
      </c>
      <c r="L71" s="23">
        <v>131940</v>
      </c>
      <c r="M71" s="23">
        <v>23324.080000000002</v>
      </c>
      <c r="N71" s="24">
        <v>18840.240000000002</v>
      </c>
      <c r="O71" s="25">
        <v>23357.4</v>
      </c>
      <c r="P71" s="26">
        <f t="shared" si="0"/>
        <v>65521.720000000008</v>
      </c>
      <c r="Q71" s="27">
        <v>21945.119999999999</v>
      </c>
      <c r="R71" s="27">
        <v>24037.95</v>
      </c>
      <c r="S71" s="28">
        <v>5841.47</v>
      </c>
      <c r="T71" s="29">
        <f t="shared" si="1"/>
        <v>51824.54</v>
      </c>
      <c r="U71" s="26">
        <f t="shared" si="2"/>
        <v>117346.26000000001</v>
      </c>
      <c r="V71" s="26">
        <f t="shared" si="3"/>
        <v>249286.26</v>
      </c>
    </row>
    <row r="72" spans="1:22" customFormat="1" ht="15">
      <c r="A72" s="21">
        <v>66</v>
      </c>
      <c r="B72" s="21" t="s">
        <v>27</v>
      </c>
      <c r="C72" s="22" t="s">
        <v>155</v>
      </c>
      <c r="D72" s="23">
        <v>10120</v>
      </c>
      <c r="E72" s="23">
        <v>7200</v>
      </c>
      <c r="F72" s="23">
        <v>12060</v>
      </c>
      <c r="G72" s="23">
        <v>29380</v>
      </c>
      <c r="H72" s="23">
        <v>11700</v>
      </c>
      <c r="I72" s="23">
        <v>12040</v>
      </c>
      <c r="J72" s="23">
        <v>11880</v>
      </c>
      <c r="K72" s="23">
        <v>35620</v>
      </c>
      <c r="L72" s="23">
        <v>65000</v>
      </c>
      <c r="M72" s="23">
        <v>12749.64</v>
      </c>
      <c r="N72" s="24">
        <v>12538.32</v>
      </c>
      <c r="O72" s="25">
        <v>12749.64</v>
      </c>
      <c r="P72" s="26">
        <f t="shared" ref="P72:P116" si="4">M72+N72+O72</f>
        <v>38037.599999999999</v>
      </c>
      <c r="Q72" s="27">
        <v>16536.88</v>
      </c>
      <c r="R72" s="27">
        <v>12969.92</v>
      </c>
      <c r="S72" s="28">
        <v>3192.23</v>
      </c>
      <c r="T72" s="29">
        <f t="shared" ref="T72:T116" si="5">Q72+R72+S72</f>
        <v>32699.030000000002</v>
      </c>
      <c r="U72" s="26">
        <f t="shared" ref="U72:U116" si="6">P72+T72</f>
        <v>70736.63</v>
      </c>
      <c r="V72" s="26">
        <f t="shared" ref="V72:V116" si="7">L72+U72</f>
        <v>135736.63</v>
      </c>
    </row>
    <row r="73" spans="1:22" customFormat="1" ht="15">
      <c r="A73" s="21">
        <v>67</v>
      </c>
      <c r="B73" s="21" t="s">
        <v>60</v>
      </c>
      <c r="C73" s="22" t="s">
        <v>61</v>
      </c>
      <c r="D73" s="23">
        <v>1650</v>
      </c>
      <c r="E73" s="23">
        <v>3050</v>
      </c>
      <c r="F73" s="23">
        <v>2850</v>
      </c>
      <c r="G73" s="23">
        <v>7550</v>
      </c>
      <c r="H73" s="23">
        <v>2050</v>
      </c>
      <c r="I73" s="23">
        <v>2450</v>
      </c>
      <c r="J73" s="23">
        <v>3150</v>
      </c>
      <c r="K73" s="23">
        <v>7650</v>
      </c>
      <c r="L73" s="23">
        <v>15200</v>
      </c>
      <c r="M73" s="23">
        <v>0</v>
      </c>
      <c r="N73" s="24">
        <v>0</v>
      </c>
      <c r="O73" s="25">
        <v>2574.6799999999998</v>
      </c>
      <c r="P73" s="26">
        <f t="shared" si="4"/>
        <v>2574.6799999999998</v>
      </c>
      <c r="Q73" s="27">
        <v>3841.8</v>
      </c>
      <c r="R73" s="27">
        <v>5980.3700000000008</v>
      </c>
      <c r="S73" s="28">
        <v>1471.92</v>
      </c>
      <c r="T73" s="29">
        <f t="shared" si="5"/>
        <v>11294.090000000002</v>
      </c>
      <c r="U73" s="26">
        <f t="shared" si="6"/>
        <v>13868.770000000002</v>
      </c>
      <c r="V73" s="26">
        <f t="shared" si="7"/>
        <v>29068.770000000004</v>
      </c>
    </row>
    <row r="74" spans="1:22" customFormat="1" ht="15">
      <c r="A74" s="21">
        <v>68</v>
      </c>
      <c r="B74" s="21" t="s">
        <v>62</v>
      </c>
      <c r="C74" s="22" t="s">
        <v>63</v>
      </c>
      <c r="D74" s="23">
        <v>5460</v>
      </c>
      <c r="E74" s="23">
        <v>6960</v>
      </c>
      <c r="F74" s="23">
        <v>9080</v>
      </c>
      <c r="G74" s="23">
        <v>21500</v>
      </c>
      <c r="H74" s="23">
        <v>6740</v>
      </c>
      <c r="I74" s="23">
        <v>6900</v>
      </c>
      <c r="J74" s="23">
        <v>5460</v>
      </c>
      <c r="K74" s="23">
        <v>19100</v>
      </c>
      <c r="L74" s="23">
        <v>40600</v>
      </c>
      <c r="M74" s="23">
        <v>6198.72</v>
      </c>
      <c r="N74" s="24">
        <v>8523.24</v>
      </c>
      <c r="O74" s="25">
        <v>5283</v>
      </c>
      <c r="P74" s="26">
        <f t="shared" si="4"/>
        <v>20004.96</v>
      </c>
      <c r="Q74" s="27">
        <v>8490.2000000000007</v>
      </c>
      <c r="R74" s="27">
        <v>9876.77</v>
      </c>
      <c r="S74" s="28">
        <v>2430.9299999999998</v>
      </c>
      <c r="T74" s="29">
        <f t="shared" si="5"/>
        <v>20797.900000000001</v>
      </c>
      <c r="U74" s="26">
        <f t="shared" si="6"/>
        <v>40802.86</v>
      </c>
      <c r="V74" s="26">
        <f t="shared" si="7"/>
        <v>81402.86</v>
      </c>
    </row>
    <row r="75" spans="1:22" customFormat="1" ht="15">
      <c r="A75" s="21">
        <v>69</v>
      </c>
      <c r="B75" s="21" t="s">
        <v>64</v>
      </c>
      <c r="C75" s="22" t="s">
        <v>176</v>
      </c>
      <c r="D75" s="23">
        <v>2470</v>
      </c>
      <c r="E75" s="23">
        <v>2400</v>
      </c>
      <c r="F75" s="23">
        <v>3570</v>
      </c>
      <c r="G75" s="23">
        <v>8440</v>
      </c>
      <c r="H75" s="23">
        <v>1530</v>
      </c>
      <c r="I75" s="23">
        <v>3450</v>
      </c>
      <c r="J75" s="23">
        <v>1860</v>
      </c>
      <c r="K75" s="23">
        <v>6840</v>
      </c>
      <c r="L75" s="23">
        <v>15280</v>
      </c>
      <c r="M75" s="23">
        <v>2629.8</v>
      </c>
      <c r="N75" s="24">
        <v>1371</v>
      </c>
      <c r="O75" s="25">
        <v>3437.28</v>
      </c>
      <c r="P75" s="26">
        <f t="shared" si="4"/>
        <v>7438.08</v>
      </c>
      <c r="Q75" s="27">
        <v>3707.28</v>
      </c>
      <c r="R75" s="27">
        <v>3507.2200000000003</v>
      </c>
      <c r="S75" s="28">
        <v>863.22</v>
      </c>
      <c r="T75" s="29">
        <f t="shared" si="5"/>
        <v>8077.72</v>
      </c>
      <c r="U75" s="26">
        <f t="shared" si="6"/>
        <v>15515.8</v>
      </c>
      <c r="V75" s="26">
        <f t="shared" si="7"/>
        <v>30795.8</v>
      </c>
    </row>
    <row r="76" spans="1:22" customFormat="1" ht="15">
      <c r="A76" s="21">
        <v>70</v>
      </c>
      <c r="B76" s="21" t="s">
        <v>34</v>
      </c>
      <c r="C76" s="22" t="s">
        <v>35</v>
      </c>
      <c r="D76" s="23">
        <v>9040</v>
      </c>
      <c r="E76" s="23">
        <v>9440</v>
      </c>
      <c r="F76" s="23">
        <v>12220</v>
      </c>
      <c r="G76" s="23">
        <v>30700</v>
      </c>
      <c r="H76" s="23">
        <v>9760</v>
      </c>
      <c r="I76" s="23">
        <v>12650</v>
      </c>
      <c r="J76" s="23">
        <v>9770</v>
      </c>
      <c r="K76" s="23">
        <v>32180</v>
      </c>
      <c r="L76" s="23">
        <v>62880</v>
      </c>
      <c r="M76" s="23">
        <v>17208.240000000002</v>
      </c>
      <c r="N76" s="24">
        <v>17728.28</v>
      </c>
      <c r="O76" s="25">
        <v>15919.440000000037</v>
      </c>
      <c r="P76" s="26">
        <f t="shared" si="4"/>
        <v>50855.960000000043</v>
      </c>
      <c r="Q76" s="27">
        <v>17815.240000000002</v>
      </c>
      <c r="R76" s="27">
        <v>44377.2</v>
      </c>
      <c r="S76" s="28">
        <v>4457.54</v>
      </c>
      <c r="T76" s="29">
        <f t="shared" si="5"/>
        <v>66649.98</v>
      </c>
      <c r="U76" s="26">
        <f t="shared" si="6"/>
        <v>117505.94000000003</v>
      </c>
      <c r="V76" s="26">
        <f t="shared" si="7"/>
        <v>180385.94000000003</v>
      </c>
    </row>
    <row r="77" spans="1:22" customFormat="1" ht="15">
      <c r="A77" s="21">
        <v>71</v>
      </c>
      <c r="B77" s="21" t="s">
        <v>65</v>
      </c>
      <c r="C77" s="22" t="s">
        <v>156</v>
      </c>
      <c r="D77" s="23">
        <v>2480</v>
      </c>
      <c r="E77" s="23">
        <v>3000</v>
      </c>
      <c r="F77" s="23">
        <v>3780</v>
      </c>
      <c r="G77" s="23">
        <v>9260</v>
      </c>
      <c r="H77" s="23">
        <v>2440</v>
      </c>
      <c r="I77" s="23">
        <v>2560</v>
      </c>
      <c r="J77" s="23">
        <v>2040</v>
      </c>
      <c r="K77" s="23">
        <v>7040</v>
      </c>
      <c r="L77" s="23">
        <v>16300</v>
      </c>
      <c r="M77" s="23">
        <v>2535.84</v>
      </c>
      <c r="N77" s="24">
        <v>2771.08</v>
      </c>
      <c r="O77" s="25">
        <v>2502.8000000000015</v>
      </c>
      <c r="P77" s="26">
        <f t="shared" si="4"/>
        <v>7809.7200000000012</v>
      </c>
      <c r="Q77" s="27">
        <v>3928.12</v>
      </c>
      <c r="R77" s="27">
        <v>2577.2399999999998</v>
      </c>
      <c r="S77" s="28">
        <v>634.32000000000005</v>
      </c>
      <c r="T77" s="29">
        <f t="shared" si="5"/>
        <v>7139.6799999999994</v>
      </c>
      <c r="U77" s="26">
        <f t="shared" si="6"/>
        <v>14949.400000000001</v>
      </c>
      <c r="V77" s="26">
        <f t="shared" si="7"/>
        <v>31249.4</v>
      </c>
    </row>
    <row r="78" spans="1:22" customFormat="1" ht="15">
      <c r="A78" s="21">
        <v>72</v>
      </c>
      <c r="B78" s="21" t="s">
        <v>66</v>
      </c>
      <c r="C78" s="22" t="s">
        <v>67</v>
      </c>
      <c r="D78" s="23">
        <v>5085</v>
      </c>
      <c r="E78" s="23">
        <v>5960</v>
      </c>
      <c r="F78" s="23">
        <v>5065</v>
      </c>
      <c r="G78" s="23">
        <v>16110</v>
      </c>
      <c r="H78" s="23">
        <v>5610</v>
      </c>
      <c r="I78" s="23">
        <v>5270</v>
      </c>
      <c r="J78" s="23">
        <v>4985</v>
      </c>
      <c r="K78" s="23">
        <v>15865</v>
      </c>
      <c r="L78" s="23">
        <v>31975</v>
      </c>
      <c r="M78" s="23">
        <v>6542.46</v>
      </c>
      <c r="N78" s="24">
        <v>5684.36</v>
      </c>
      <c r="O78" s="25">
        <v>4579.92</v>
      </c>
      <c r="P78" s="26">
        <f>M78+N78+O78</f>
        <v>16806.739999999998</v>
      </c>
      <c r="Q78" s="27">
        <v>6531.36</v>
      </c>
      <c r="R78" s="27">
        <v>17750.88</v>
      </c>
      <c r="S78" s="28">
        <v>1635.66</v>
      </c>
      <c r="T78" s="29">
        <f t="shared" si="5"/>
        <v>25917.9</v>
      </c>
      <c r="U78" s="26">
        <f t="shared" si="6"/>
        <v>42724.639999999999</v>
      </c>
      <c r="V78" s="26">
        <f t="shared" si="7"/>
        <v>74699.64</v>
      </c>
    </row>
    <row r="79" spans="1:22" customFormat="1" ht="15">
      <c r="A79" s="21">
        <v>73</v>
      </c>
      <c r="B79" s="21" t="s">
        <v>68</v>
      </c>
      <c r="C79" s="22" t="s">
        <v>157</v>
      </c>
      <c r="D79" s="23">
        <v>4840</v>
      </c>
      <c r="E79" s="23">
        <v>6780</v>
      </c>
      <c r="F79" s="23">
        <v>4800</v>
      </c>
      <c r="G79" s="23">
        <v>16420</v>
      </c>
      <c r="H79" s="23">
        <v>6120</v>
      </c>
      <c r="I79" s="23">
        <v>5010</v>
      </c>
      <c r="J79" s="23">
        <v>7140</v>
      </c>
      <c r="K79" s="23">
        <v>18270</v>
      </c>
      <c r="L79" s="23">
        <v>34690</v>
      </c>
      <c r="M79" s="23">
        <v>4296.84</v>
      </c>
      <c r="N79" s="24">
        <v>8875.44</v>
      </c>
      <c r="O79" s="25">
        <v>7818.839999999982</v>
      </c>
      <c r="P79" s="26">
        <f t="shared" si="4"/>
        <v>20991.119999999981</v>
      </c>
      <c r="Q79" s="27">
        <v>4296.84</v>
      </c>
      <c r="R79" s="27">
        <v>8875.44</v>
      </c>
      <c r="S79" s="28">
        <v>1074.29</v>
      </c>
      <c r="T79" s="29">
        <f t="shared" si="5"/>
        <v>14246.57</v>
      </c>
      <c r="U79" s="26">
        <f t="shared" si="6"/>
        <v>35237.689999999981</v>
      </c>
      <c r="V79" s="26">
        <f t="shared" si="7"/>
        <v>69927.689999999973</v>
      </c>
    </row>
    <row r="80" spans="1:22" customFormat="1" ht="15">
      <c r="A80" s="21">
        <v>74</v>
      </c>
      <c r="B80" s="21" t="s">
        <v>214</v>
      </c>
      <c r="C80" s="22" t="s">
        <v>215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3">
        <v>3906.44</v>
      </c>
      <c r="N80" s="24">
        <v>3272.88</v>
      </c>
      <c r="O80" s="25">
        <v>4519.92</v>
      </c>
      <c r="P80" s="26">
        <f t="shared" si="4"/>
        <v>11699.24</v>
      </c>
      <c r="Q80" s="27">
        <v>5324.76</v>
      </c>
      <c r="R80" s="27">
        <v>4817.34</v>
      </c>
      <c r="S80" s="28">
        <v>1185.67</v>
      </c>
      <c r="T80" s="29">
        <f t="shared" si="5"/>
        <v>11327.77</v>
      </c>
      <c r="U80" s="26">
        <f t="shared" si="6"/>
        <v>23027.010000000002</v>
      </c>
      <c r="V80" s="26">
        <f t="shared" si="7"/>
        <v>23027.010000000002</v>
      </c>
    </row>
    <row r="81" spans="1:22" customFormat="1" ht="15">
      <c r="A81" s="21">
        <v>75</v>
      </c>
      <c r="B81" s="21" t="s">
        <v>9</v>
      </c>
      <c r="C81" s="22" t="s">
        <v>158</v>
      </c>
      <c r="D81" s="23">
        <v>4980</v>
      </c>
      <c r="E81" s="23">
        <v>5880</v>
      </c>
      <c r="F81" s="23">
        <v>4920</v>
      </c>
      <c r="G81" s="23">
        <v>15780</v>
      </c>
      <c r="H81" s="23">
        <v>5280</v>
      </c>
      <c r="I81" s="23">
        <v>5160</v>
      </c>
      <c r="J81" s="23">
        <v>5040</v>
      </c>
      <c r="K81" s="23">
        <v>15480</v>
      </c>
      <c r="L81" s="23">
        <v>31260</v>
      </c>
      <c r="M81" s="23">
        <v>4860.3599999999997</v>
      </c>
      <c r="N81" s="24">
        <v>4789.92</v>
      </c>
      <c r="O81" s="25">
        <v>4930.8</v>
      </c>
      <c r="P81" s="26">
        <f t="shared" si="4"/>
        <v>14581.079999999998</v>
      </c>
      <c r="Q81" s="27">
        <v>7184.88</v>
      </c>
      <c r="R81" s="27">
        <v>5043.6000000000004</v>
      </c>
      <c r="S81" s="28">
        <v>1241.3599999999999</v>
      </c>
      <c r="T81" s="29">
        <f t="shared" si="5"/>
        <v>13469.84</v>
      </c>
      <c r="U81" s="26">
        <f t="shared" si="6"/>
        <v>28050.92</v>
      </c>
      <c r="V81" s="26">
        <f t="shared" si="7"/>
        <v>59310.92</v>
      </c>
    </row>
    <row r="82" spans="1:22" customFormat="1" ht="15">
      <c r="A82" s="21">
        <v>76</v>
      </c>
      <c r="B82" s="21" t="s">
        <v>69</v>
      </c>
      <c r="C82" s="22" t="s">
        <v>159</v>
      </c>
      <c r="D82" s="23">
        <v>10140</v>
      </c>
      <c r="E82" s="23">
        <v>10200</v>
      </c>
      <c r="F82" s="23">
        <v>10170</v>
      </c>
      <c r="G82" s="23">
        <v>30510</v>
      </c>
      <c r="H82" s="23">
        <v>8940</v>
      </c>
      <c r="I82" s="23">
        <v>9940</v>
      </c>
      <c r="J82" s="23">
        <v>7320</v>
      </c>
      <c r="K82" s="23">
        <v>26200</v>
      </c>
      <c r="L82" s="23">
        <v>56710</v>
      </c>
      <c r="M82" s="23">
        <v>8858.92</v>
      </c>
      <c r="N82" s="24">
        <v>10425.119999999999</v>
      </c>
      <c r="O82" s="25">
        <v>8858.9199999999837</v>
      </c>
      <c r="P82" s="26">
        <f t="shared" si="4"/>
        <v>28142.959999999985</v>
      </c>
      <c r="Q82" s="27">
        <v>14198.88</v>
      </c>
      <c r="R82" s="27">
        <v>14200.704000000002</v>
      </c>
      <c r="S82" s="28">
        <v>2217.0700000000002</v>
      </c>
      <c r="T82" s="29">
        <f t="shared" si="5"/>
        <v>30616.654000000002</v>
      </c>
      <c r="U82" s="26">
        <f t="shared" si="6"/>
        <v>58759.613999999987</v>
      </c>
      <c r="V82" s="26">
        <f t="shared" si="7"/>
        <v>115469.61399999999</v>
      </c>
    </row>
    <row r="83" spans="1:22" customFormat="1" ht="15">
      <c r="A83" s="21">
        <v>77</v>
      </c>
      <c r="B83" s="21" t="s">
        <v>70</v>
      </c>
      <c r="C83" s="22" t="s">
        <v>71</v>
      </c>
      <c r="D83" s="23">
        <v>325</v>
      </c>
      <c r="E83" s="23">
        <v>500</v>
      </c>
      <c r="F83" s="23">
        <v>250</v>
      </c>
      <c r="G83" s="23">
        <v>1075</v>
      </c>
      <c r="H83" s="23">
        <v>825</v>
      </c>
      <c r="I83" s="23">
        <v>975</v>
      </c>
      <c r="J83" s="23">
        <v>875</v>
      </c>
      <c r="K83" s="23">
        <v>2675</v>
      </c>
      <c r="L83" s="23">
        <v>3750</v>
      </c>
      <c r="M83" s="23">
        <v>943.6</v>
      </c>
      <c r="N83" s="24">
        <v>842.5</v>
      </c>
      <c r="O83" s="25">
        <v>842.50000000000057</v>
      </c>
      <c r="P83" s="26">
        <f t="shared" si="4"/>
        <v>2628.6000000000004</v>
      </c>
      <c r="Q83" s="27">
        <v>1044.7</v>
      </c>
      <c r="R83" s="27">
        <v>3885.2730000000006</v>
      </c>
      <c r="S83" s="28">
        <v>1303.73</v>
      </c>
      <c r="T83" s="29">
        <f t="shared" si="5"/>
        <v>6233.7030000000013</v>
      </c>
      <c r="U83" s="26">
        <f t="shared" si="6"/>
        <v>8862.3030000000017</v>
      </c>
      <c r="V83" s="26">
        <f t="shared" si="7"/>
        <v>12612.303000000002</v>
      </c>
    </row>
    <row r="84" spans="1:22" customFormat="1" ht="15">
      <c r="A84" s="21">
        <v>78</v>
      </c>
      <c r="B84" s="21" t="s">
        <v>72</v>
      </c>
      <c r="C84" s="22" t="s">
        <v>160</v>
      </c>
      <c r="D84" s="23">
        <v>42800</v>
      </c>
      <c r="E84" s="23">
        <v>50980</v>
      </c>
      <c r="F84" s="23">
        <v>51400</v>
      </c>
      <c r="G84" s="23">
        <v>145180</v>
      </c>
      <c r="H84" s="23">
        <v>42840</v>
      </c>
      <c r="I84" s="23">
        <v>54800</v>
      </c>
      <c r="J84" s="23">
        <v>50550</v>
      </c>
      <c r="K84" s="23">
        <v>148190</v>
      </c>
      <c r="L84" s="23">
        <v>293370</v>
      </c>
      <c r="M84" s="23">
        <v>48533</v>
      </c>
      <c r="N84" s="24">
        <v>41437.839999999997</v>
      </c>
      <c r="O84" s="25">
        <v>46817.159999999873</v>
      </c>
      <c r="P84" s="26">
        <f t="shared" si="4"/>
        <v>136787.99999999988</v>
      </c>
      <c r="Q84" s="27">
        <v>71154.600000000006</v>
      </c>
      <c r="R84" s="27">
        <v>49300.159999999996</v>
      </c>
      <c r="S84" s="28">
        <v>12134.03</v>
      </c>
      <c r="T84" s="29">
        <f t="shared" si="5"/>
        <v>132588.79</v>
      </c>
      <c r="U84" s="26">
        <f t="shared" si="6"/>
        <v>269376.78999999992</v>
      </c>
      <c r="V84" s="26">
        <f t="shared" si="7"/>
        <v>562746.78999999992</v>
      </c>
    </row>
    <row r="85" spans="1:22" customFormat="1" ht="15">
      <c r="A85" s="21">
        <v>79</v>
      </c>
      <c r="B85" s="21" t="s">
        <v>73</v>
      </c>
      <c r="C85" s="22" t="s">
        <v>161</v>
      </c>
      <c r="D85" s="23">
        <v>6790</v>
      </c>
      <c r="E85" s="23">
        <v>6130</v>
      </c>
      <c r="F85" s="23">
        <v>3970</v>
      </c>
      <c r="G85" s="23">
        <v>16890</v>
      </c>
      <c r="H85" s="23">
        <v>1650</v>
      </c>
      <c r="I85" s="23">
        <v>3750</v>
      </c>
      <c r="J85" s="23">
        <v>4380</v>
      </c>
      <c r="K85" s="23">
        <v>9780</v>
      </c>
      <c r="L85" s="23">
        <v>26670</v>
      </c>
      <c r="M85" s="23">
        <v>1972.32</v>
      </c>
      <c r="N85" s="24">
        <v>3229</v>
      </c>
      <c r="O85" s="25">
        <v>3803.6200000000008</v>
      </c>
      <c r="P85" s="26">
        <f t="shared" si="4"/>
        <v>9004.94</v>
      </c>
      <c r="Q85" s="27">
        <v>3599.7</v>
      </c>
      <c r="R85" s="27">
        <v>11055.65</v>
      </c>
      <c r="S85" s="28">
        <v>2721.08</v>
      </c>
      <c r="T85" s="29">
        <f t="shared" si="5"/>
        <v>17376.43</v>
      </c>
      <c r="U85" s="26">
        <f t="shared" si="6"/>
        <v>26381.370000000003</v>
      </c>
      <c r="V85" s="26">
        <f t="shared" si="7"/>
        <v>53051.37</v>
      </c>
    </row>
    <row r="86" spans="1:22" customFormat="1" ht="15">
      <c r="A86" s="21">
        <v>80</v>
      </c>
      <c r="B86" s="21" t="s">
        <v>74</v>
      </c>
      <c r="C86" s="22" t="s">
        <v>75</v>
      </c>
      <c r="D86" s="23">
        <v>3680</v>
      </c>
      <c r="E86" s="23">
        <v>4610</v>
      </c>
      <c r="F86" s="23">
        <v>3610</v>
      </c>
      <c r="G86" s="23">
        <v>11900</v>
      </c>
      <c r="H86" s="23">
        <v>3810</v>
      </c>
      <c r="I86" s="23">
        <v>6200</v>
      </c>
      <c r="J86" s="23">
        <v>3800</v>
      </c>
      <c r="K86" s="23">
        <v>13810</v>
      </c>
      <c r="L86" s="23">
        <v>25710</v>
      </c>
      <c r="M86" s="23">
        <v>6510.84</v>
      </c>
      <c r="N86" s="24">
        <v>5216.76</v>
      </c>
      <c r="O86" s="25">
        <v>6901.7599999999848</v>
      </c>
      <c r="P86" s="26">
        <f t="shared" si="4"/>
        <v>18629.359999999986</v>
      </c>
      <c r="Q86" s="27">
        <v>5216.76</v>
      </c>
      <c r="R86" s="27">
        <v>12738.6</v>
      </c>
      <c r="S86" s="28">
        <v>1304.8499999999999</v>
      </c>
      <c r="T86" s="29">
        <f t="shared" si="5"/>
        <v>19260.21</v>
      </c>
      <c r="U86" s="26">
        <f t="shared" si="6"/>
        <v>37889.569999999985</v>
      </c>
      <c r="V86" s="26">
        <f t="shared" si="7"/>
        <v>63599.569999999985</v>
      </c>
    </row>
    <row r="87" spans="1:22" customFormat="1" ht="15">
      <c r="A87" s="21">
        <v>81</v>
      </c>
      <c r="B87" s="21" t="s">
        <v>216</v>
      </c>
      <c r="C87" s="22" t="s">
        <v>217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3">
        <v>211.32</v>
      </c>
      <c r="N87" s="24">
        <v>0</v>
      </c>
      <c r="O87" s="25">
        <v>671.36000000000013</v>
      </c>
      <c r="P87" s="26">
        <f t="shared" si="4"/>
        <v>882.68000000000006</v>
      </c>
      <c r="Q87" s="27">
        <v>493.08</v>
      </c>
      <c r="R87" s="27">
        <v>4706.46</v>
      </c>
      <c r="S87" s="28">
        <v>1158.3800000000001</v>
      </c>
      <c r="T87" s="29">
        <f t="shared" si="5"/>
        <v>6357.92</v>
      </c>
      <c r="U87" s="26">
        <f t="shared" si="6"/>
        <v>7240.6</v>
      </c>
      <c r="V87" s="26">
        <f t="shared" si="7"/>
        <v>7240.6</v>
      </c>
    </row>
    <row r="88" spans="1:22" customFormat="1" ht="15">
      <c r="A88" s="21">
        <v>82</v>
      </c>
      <c r="B88" s="21" t="s">
        <v>76</v>
      </c>
      <c r="C88" s="22" t="s">
        <v>77</v>
      </c>
      <c r="D88" s="23">
        <v>4510</v>
      </c>
      <c r="E88" s="23">
        <v>5220</v>
      </c>
      <c r="F88" s="23">
        <v>4480</v>
      </c>
      <c r="G88" s="23">
        <v>14210</v>
      </c>
      <c r="H88" s="23">
        <v>4660</v>
      </c>
      <c r="I88" s="23">
        <v>4130</v>
      </c>
      <c r="J88" s="23">
        <v>4360</v>
      </c>
      <c r="K88" s="23">
        <v>13150</v>
      </c>
      <c r="L88" s="23">
        <v>27360</v>
      </c>
      <c r="M88" s="23">
        <v>2448.88</v>
      </c>
      <c r="N88" s="24">
        <v>3803.76</v>
      </c>
      <c r="O88" s="25">
        <v>4367.2800000000016</v>
      </c>
      <c r="P88" s="26">
        <f t="shared" si="4"/>
        <v>10619.920000000002</v>
      </c>
      <c r="Q88" s="27">
        <v>4437.72</v>
      </c>
      <c r="R88" s="27">
        <v>4437.72</v>
      </c>
      <c r="S88" s="28">
        <v>1400.08</v>
      </c>
      <c r="T88" s="29">
        <f t="shared" si="5"/>
        <v>10275.52</v>
      </c>
      <c r="U88" s="26">
        <f t="shared" si="6"/>
        <v>20895.440000000002</v>
      </c>
      <c r="V88" s="26">
        <f t="shared" si="7"/>
        <v>48255.44</v>
      </c>
    </row>
    <row r="89" spans="1:22" customFormat="1" ht="15">
      <c r="A89" s="21">
        <v>83</v>
      </c>
      <c r="B89" s="21" t="s">
        <v>78</v>
      </c>
      <c r="C89" s="22" t="s">
        <v>79</v>
      </c>
      <c r="D89" s="23">
        <v>4510</v>
      </c>
      <c r="E89" s="23">
        <v>4920</v>
      </c>
      <c r="F89" s="23">
        <v>6160</v>
      </c>
      <c r="G89" s="23">
        <v>15590</v>
      </c>
      <c r="H89" s="23">
        <v>4140</v>
      </c>
      <c r="I89" s="23">
        <v>5020</v>
      </c>
      <c r="J89" s="23">
        <v>5080</v>
      </c>
      <c r="K89" s="23">
        <v>14240</v>
      </c>
      <c r="L89" s="23">
        <v>29830</v>
      </c>
      <c r="M89" s="23">
        <v>4789.92</v>
      </c>
      <c r="N89" s="24">
        <v>5142.12</v>
      </c>
      <c r="O89" s="25">
        <v>5987.3999999999924</v>
      </c>
      <c r="P89" s="26">
        <f t="shared" si="4"/>
        <v>15919.439999999993</v>
      </c>
      <c r="Q89" s="27">
        <v>4860.3599999999997</v>
      </c>
      <c r="R89" s="27">
        <v>5269.88</v>
      </c>
      <c r="S89" s="28">
        <v>1297.05</v>
      </c>
      <c r="T89" s="29">
        <f t="shared" si="5"/>
        <v>11427.289999999999</v>
      </c>
      <c r="U89" s="26">
        <f t="shared" si="6"/>
        <v>27346.729999999992</v>
      </c>
      <c r="V89" s="26">
        <f t="shared" si="7"/>
        <v>57176.729999999996</v>
      </c>
    </row>
    <row r="90" spans="1:22" customFormat="1" ht="15">
      <c r="A90" s="21">
        <v>84</v>
      </c>
      <c r="B90" s="21" t="s">
        <v>10</v>
      </c>
      <c r="C90" s="22" t="s">
        <v>11</v>
      </c>
      <c r="D90" s="23">
        <v>1920</v>
      </c>
      <c r="E90" s="23">
        <v>2120</v>
      </c>
      <c r="F90" s="23">
        <v>2720</v>
      </c>
      <c r="G90" s="23">
        <v>6760</v>
      </c>
      <c r="H90" s="23">
        <v>1260</v>
      </c>
      <c r="I90" s="23">
        <v>2180</v>
      </c>
      <c r="J90" s="23">
        <v>2040</v>
      </c>
      <c r="K90" s="23">
        <v>5480</v>
      </c>
      <c r="L90" s="23">
        <v>12240</v>
      </c>
      <c r="M90" s="23">
        <v>1814.92</v>
      </c>
      <c r="N90" s="24">
        <v>845.28</v>
      </c>
      <c r="O90" s="25">
        <v>2012.7600000000011</v>
      </c>
      <c r="P90" s="26">
        <f t="shared" si="4"/>
        <v>4672.9600000000009</v>
      </c>
      <c r="Q90" s="27">
        <v>1885.36</v>
      </c>
      <c r="R90" s="27">
        <v>5980.3700000000008</v>
      </c>
      <c r="S90" s="28">
        <v>1471.92</v>
      </c>
      <c r="T90" s="29">
        <f t="shared" si="5"/>
        <v>9337.6500000000015</v>
      </c>
      <c r="U90" s="26">
        <f t="shared" si="6"/>
        <v>14010.610000000002</v>
      </c>
      <c r="V90" s="26">
        <f t="shared" si="7"/>
        <v>26250.61</v>
      </c>
    </row>
    <row r="91" spans="1:22" customFormat="1" ht="15">
      <c r="A91" s="21">
        <v>85</v>
      </c>
      <c r="B91" s="21" t="s">
        <v>12</v>
      </c>
      <c r="C91" s="22" t="s">
        <v>13</v>
      </c>
      <c r="D91" s="23">
        <v>660</v>
      </c>
      <c r="E91" s="23">
        <v>720</v>
      </c>
      <c r="F91" s="23">
        <v>1320</v>
      </c>
      <c r="G91" s="23">
        <v>2700</v>
      </c>
      <c r="H91" s="23">
        <v>1200</v>
      </c>
      <c r="I91" s="23">
        <v>840</v>
      </c>
      <c r="J91" s="23">
        <v>960</v>
      </c>
      <c r="K91" s="23">
        <v>3000</v>
      </c>
      <c r="L91" s="23">
        <v>5700</v>
      </c>
      <c r="M91" s="23">
        <v>493.08</v>
      </c>
      <c r="N91" s="24">
        <v>493.08</v>
      </c>
      <c r="O91" s="25">
        <v>986.16</v>
      </c>
      <c r="P91" s="26">
        <f t="shared" si="4"/>
        <v>1972.32</v>
      </c>
      <c r="Q91" s="27">
        <v>1267.92</v>
      </c>
      <c r="R91" s="27">
        <v>5656.8</v>
      </c>
      <c r="S91" s="28">
        <v>1392.28</v>
      </c>
      <c r="T91" s="29">
        <f t="shared" si="5"/>
        <v>8317</v>
      </c>
      <c r="U91" s="26">
        <f t="shared" si="6"/>
        <v>10289.32</v>
      </c>
      <c r="V91" s="26">
        <f t="shared" si="7"/>
        <v>15989.32</v>
      </c>
    </row>
    <row r="92" spans="1:22" customFormat="1" ht="15">
      <c r="A92" s="21">
        <v>86</v>
      </c>
      <c r="B92" s="21" t="s">
        <v>80</v>
      </c>
      <c r="C92" s="22" t="s">
        <v>162</v>
      </c>
      <c r="D92" s="23">
        <v>4780</v>
      </c>
      <c r="E92" s="23">
        <v>4780</v>
      </c>
      <c r="F92" s="23">
        <v>4800</v>
      </c>
      <c r="G92" s="23">
        <v>14360</v>
      </c>
      <c r="H92" s="23">
        <v>5700</v>
      </c>
      <c r="I92" s="23">
        <v>5010</v>
      </c>
      <c r="J92" s="23">
        <v>5640</v>
      </c>
      <c r="K92" s="23">
        <v>16350</v>
      </c>
      <c r="L92" s="23">
        <v>30710</v>
      </c>
      <c r="M92" s="23">
        <v>4719.4799999999996</v>
      </c>
      <c r="N92" s="24">
        <v>5916.96</v>
      </c>
      <c r="O92" s="25">
        <v>4719.4799999999996</v>
      </c>
      <c r="P92" s="26">
        <f t="shared" si="4"/>
        <v>15355.919999999998</v>
      </c>
      <c r="Q92" s="27">
        <v>7336.2</v>
      </c>
      <c r="R92" s="27">
        <v>4817.34</v>
      </c>
      <c r="S92" s="28">
        <v>1185.67</v>
      </c>
      <c r="T92" s="29">
        <f t="shared" si="5"/>
        <v>13339.210000000001</v>
      </c>
      <c r="U92" s="26">
        <f t="shared" si="6"/>
        <v>28695.129999999997</v>
      </c>
      <c r="V92" s="26">
        <f t="shared" si="7"/>
        <v>59405.13</v>
      </c>
    </row>
    <row r="93" spans="1:22" customFormat="1" ht="15">
      <c r="A93" s="21">
        <v>87</v>
      </c>
      <c r="B93" s="21" t="s">
        <v>14</v>
      </c>
      <c r="C93" s="22" t="s">
        <v>163</v>
      </c>
      <c r="D93" s="23">
        <v>780</v>
      </c>
      <c r="E93" s="23">
        <v>1260</v>
      </c>
      <c r="F93" s="23">
        <v>1560</v>
      </c>
      <c r="G93" s="23">
        <v>3600</v>
      </c>
      <c r="H93" s="23">
        <v>720</v>
      </c>
      <c r="I93" s="23">
        <v>1620</v>
      </c>
      <c r="J93" s="23">
        <v>540</v>
      </c>
      <c r="K93" s="23">
        <v>2880</v>
      </c>
      <c r="L93" s="23">
        <v>6480</v>
      </c>
      <c r="M93" s="23">
        <v>493.08</v>
      </c>
      <c r="N93" s="24">
        <v>1408.8</v>
      </c>
      <c r="O93" s="25">
        <v>1127.04</v>
      </c>
      <c r="P93" s="26">
        <f t="shared" si="4"/>
        <v>3028.92</v>
      </c>
      <c r="Q93" s="27">
        <v>1784.92</v>
      </c>
      <c r="R93" s="27">
        <v>4480.1900000000005</v>
      </c>
      <c r="S93" s="28">
        <v>1102.69</v>
      </c>
      <c r="T93" s="29">
        <f t="shared" si="5"/>
        <v>7367.8000000000011</v>
      </c>
      <c r="U93" s="26">
        <f t="shared" si="6"/>
        <v>10396.720000000001</v>
      </c>
      <c r="V93" s="26">
        <f t="shared" si="7"/>
        <v>16876.72</v>
      </c>
    </row>
    <row r="94" spans="1:22" customFormat="1" ht="15">
      <c r="A94" s="21">
        <v>88</v>
      </c>
      <c r="B94" s="55" t="s">
        <v>177</v>
      </c>
      <c r="C94" s="56" t="s">
        <v>178</v>
      </c>
      <c r="D94" s="23">
        <v>1985</v>
      </c>
      <c r="E94" s="23">
        <v>2370</v>
      </c>
      <c r="F94" s="23">
        <v>3250</v>
      </c>
      <c r="G94" s="23">
        <v>7605</v>
      </c>
      <c r="H94" s="23">
        <v>1100</v>
      </c>
      <c r="I94" s="23">
        <v>1705</v>
      </c>
      <c r="J94" s="23">
        <v>0</v>
      </c>
      <c r="K94" s="23">
        <v>2805</v>
      </c>
      <c r="L94" s="23">
        <v>10410</v>
      </c>
      <c r="M94" s="23">
        <v>3781.14</v>
      </c>
      <c r="N94" s="24">
        <v>5189.8</v>
      </c>
      <c r="O94" s="25">
        <v>8007.12</v>
      </c>
      <c r="P94" s="26">
        <f t="shared" si="4"/>
        <v>16978.060000000001</v>
      </c>
      <c r="Q94" s="27">
        <v>8970.9399999999987</v>
      </c>
      <c r="R94" s="27">
        <v>10692.29</v>
      </c>
      <c r="S94" s="28">
        <v>2585.75</v>
      </c>
      <c r="T94" s="29">
        <f t="shared" si="5"/>
        <v>22248.98</v>
      </c>
      <c r="U94" s="26">
        <f t="shared" si="6"/>
        <v>39227.040000000001</v>
      </c>
      <c r="V94" s="26">
        <f t="shared" si="7"/>
        <v>49637.04</v>
      </c>
    </row>
    <row r="95" spans="1:22" customFormat="1" ht="15">
      <c r="A95" s="21">
        <v>89</v>
      </c>
      <c r="B95" s="53" t="s">
        <v>120</v>
      </c>
      <c r="C95" s="54" t="s">
        <v>121</v>
      </c>
      <c r="D95" s="46">
        <v>2805</v>
      </c>
      <c r="E95" s="46">
        <v>0</v>
      </c>
      <c r="F95" s="46">
        <v>0</v>
      </c>
      <c r="G95" s="46">
        <v>2805</v>
      </c>
      <c r="H95" s="46">
        <v>0</v>
      </c>
      <c r="I95" s="46"/>
      <c r="J95" s="46">
        <v>0</v>
      </c>
      <c r="K95" s="46">
        <v>0</v>
      </c>
      <c r="L95" s="46">
        <v>2805</v>
      </c>
      <c r="M95" s="46">
        <v>0</v>
      </c>
      <c r="N95" s="47">
        <v>0</v>
      </c>
      <c r="O95" s="47"/>
      <c r="P95" s="48">
        <f t="shared" si="4"/>
        <v>0</v>
      </c>
      <c r="Q95" s="49"/>
      <c r="R95" s="49"/>
      <c r="S95" s="50"/>
      <c r="T95" s="51">
        <f t="shared" si="5"/>
        <v>0</v>
      </c>
      <c r="U95" s="48">
        <f t="shared" si="6"/>
        <v>0</v>
      </c>
      <c r="V95" s="48">
        <f t="shared" si="7"/>
        <v>2805</v>
      </c>
    </row>
    <row r="96" spans="1:22" customFormat="1" ht="15">
      <c r="A96" s="21">
        <v>90</v>
      </c>
      <c r="B96" s="21" t="s">
        <v>122</v>
      </c>
      <c r="C96" s="22" t="s">
        <v>123</v>
      </c>
      <c r="D96" s="23">
        <v>7980</v>
      </c>
      <c r="E96" s="23">
        <v>8920</v>
      </c>
      <c r="F96" s="23">
        <v>8680</v>
      </c>
      <c r="G96" s="23">
        <v>25580</v>
      </c>
      <c r="H96" s="23">
        <v>7980</v>
      </c>
      <c r="I96" s="23">
        <v>9120</v>
      </c>
      <c r="J96" s="23">
        <v>7800</v>
      </c>
      <c r="K96" s="23">
        <v>24900</v>
      </c>
      <c r="L96" s="23">
        <v>50480</v>
      </c>
      <c r="M96" s="23">
        <v>8523.24</v>
      </c>
      <c r="N96" s="24">
        <v>9969.44</v>
      </c>
      <c r="O96" s="25">
        <v>8084.08</v>
      </c>
      <c r="P96" s="26">
        <f t="shared" si="4"/>
        <v>26576.760000000002</v>
      </c>
      <c r="Q96" s="27">
        <v>7877.12</v>
      </c>
      <c r="R96" s="27">
        <v>8729.58</v>
      </c>
      <c r="S96" s="28">
        <v>2148.5700000000002</v>
      </c>
      <c r="T96" s="29">
        <f t="shared" si="5"/>
        <v>18755.27</v>
      </c>
      <c r="U96" s="26">
        <f t="shared" si="6"/>
        <v>45332.03</v>
      </c>
      <c r="V96" s="26">
        <f t="shared" si="7"/>
        <v>95812.03</v>
      </c>
    </row>
    <row r="97" spans="1:38" customFormat="1" ht="15">
      <c r="A97" s="21">
        <v>91</v>
      </c>
      <c r="B97" s="21" t="s">
        <v>124</v>
      </c>
      <c r="C97" s="22" t="s">
        <v>125</v>
      </c>
      <c r="D97" s="23">
        <v>4980</v>
      </c>
      <c r="E97" s="23">
        <v>4980</v>
      </c>
      <c r="F97" s="23">
        <v>5100</v>
      </c>
      <c r="G97" s="23">
        <v>15060</v>
      </c>
      <c r="H97" s="23">
        <v>4500</v>
      </c>
      <c r="I97" s="23">
        <v>4740</v>
      </c>
      <c r="J97" s="23">
        <v>5760</v>
      </c>
      <c r="K97" s="23">
        <v>15000</v>
      </c>
      <c r="L97" s="23">
        <v>30060</v>
      </c>
      <c r="M97" s="23">
        <v>4649.04</v>
      </c>
      <c r="N97" s="24">
        <v>7014</v>
      </c>
      <c r="O97" s="25">
        <v>4649.04</v>
      </c>
      <c r="P97" s="26">
        <f t="shared" si="4"/>
        <v>16312.080000000002</v>
      </c>
      <c r="Q97" s="27">
        <v>8100.6</v>
      </c>
      <c r="R97" s="27">
        <v>4792.4400000000005</v>
      </c>
      <c r="S97" s="28">
        <v>1179.54</v>
      </c>
      <c r="T97" s="29">
        <f t="shared" si="5"/>
        <v>14072.580000000002</v>
      </c>
      <c r="U97" s="26">
        <f t="shared" si="6"/>
        <v>30384.660000000003</v>
      </c>
      <c r="V97" s="26">
        <f t="shared" si="7"/>
        <v>60444.66</v>
      </c>
    </row>
    <row r="98" spans="1:38" customFormat="1" ht="15">
      <c r="A98" s="21">
        <v>92</v>
      </c>
      <c r="B98" s="21" t="s">
        <v>126</v>
      </c>
      <c r="C98" s="22" t="s">
        <v>127</v>
      </c>
      <c r="D98" s="23">
        <v>4275</v>
      </c>
      <c r="E98" s="23">
        <v>4370</v>
      </c>
      <c r="F98" s="23">
        <v>8280</v>
      </c>
      <c r="G98" s="23">
        <v>16925</v>
      </c>
      <c r="H98" s="23">
        <v>6420</v>
      </c>
      <c r="I98" s="23">
        <v>4500</v>
      </c>
      <c r="J98" s="23">
        <v>7200</v>
      </c>
      <c r="K98" s="23">
        <v>18120</v>
      </c>
      <c r="L98" s="23">
        <v>35045</v>
      </c>
      <c r="M98" s="23">
        <v>7466.64</v>
      </c>
      <c r="N98" s="24">
        <v>4296.84</v>
      </c>
      <c r="O98" s="25">
        <v>4280.32</v>
      </c>
      <c r="P98" s="26">
        <f t="shared" si="4"/>
        <v>16043.8</v>
      </c>
      <c r="Q98" s="27">
        <v>6236.12</v>
      </c>
      <c r="R98" s="27">
        <v>4364.79</v>
      </c>
      <c r="S98" s="28">
        <v>1074.29</v>
      </c>
      <c r="T98" s="29">
        <f t="shared" si="5"/>
        <v>11675.2</v>
      </c>
      <c r="U98" s="26">
        <f t="shared" si="6"/>
        <v>27719</v>
      </c>
      <c r="V98" s="26">
        <f t="shared" si="7"/>
        <v>62764</v>
      </c>
    </row>
    <row r="99" spans="1:38" customFormat="1" ht="15">
      <c r="A99" s="21">
        <v>93</v>
      </c>
      <c r="B99" s="21" t="s">
        <v>128</v>
      </c>
      <c r="C99" s="22" t="s">
        <v>129</v>
      </c>
      <c r="D99" s="23">
        <v>3960</v>
      </c>
      <c r="E99" s="23">
        <v>5265</v>
      </c>
      <c r="F99" s="23">
        <v>9900</v>
      </c>
      <c r="G99" s="23">
        <v>19125</v>
      </c>
      <c r="H99" s="23">
        <v>6315</v>
      </c>
      <c r="I99" s="23">
        <v>9655</v>
      </c>
      <c r="J99" s="23">
        <v>4715</v>
      </c>
      <c r="K99" s="23">
        <v>20685</v>
      </c>
      <c r="L99" s="23">
        <v>39810</v>
      </c>
      <c r="M99" s="23">
        <v>5038.1000000000004</v>
      </c>
      <c r="N99" s="24">
        <v>5034.3999999999996</v>
      </c>
      <c r="O99" s="25">
        <v>6491.44</v>
      </c>
      <c r="P99" s="26">
        <f t="shared" si="4"/>
        <v>16563.939999999999</v>
      </c>
      <c r="Q99" s="27">
        <v>8789.7800000000007</v>
      </c>
      <c r="R99" s="27">
        <v>10279.540000000001</v>
      </c>
      <c r="S99" s="28">
        <v>2530.06</v>
      </c>
      <c r="T99" s="29">
        <f t="shared" si="5"/>
        <v>21599.38</v>
      </c>
      <c r="U99" s="26">
        <f t="shared" si="6"/>
        <v>38163.32</v>
      </c>
      <c r="V99" s="26">
        <f t="shared" si="7"/>
        <v>77973.320000000007</v>
      </c>
    </row>
    <row r="100" spans="1:38" customFormat="1" ht="15">
      <c r="A100" s="21">
        <v>94</v>
      </c>
      <c r="B100" s="57" t="s">
        <v>179</v>
      </c>
      <c r="C100" s="58" t="s">
        <v>180</v>
      </c>
      <c r="D100" s="23">
        <v>4280</v>
      </c>
      <c r="E100" s="23">
        <v>5625</v>
      </c>
      <c r="F100" s="23">
        <v>5955</v>
      </c>
      <c r="G100" s="23">
        <v>15860</v>
      </c>
      <c r="H100" s="23">
        <v>5545</v>
      </c>
      <c r="I100" s="23">
        <v>11025</v>
      </c>
      <c r="J100" s="23">
        <v>9155</v>
      </c>
      <c r="K100" s="23">
        <v>25725</v>
      </c>
      <c r="L100" s="23">
        <v>41585</v>
      </c>
      <c r="M100" s="23">
        <v>11186.7</v>
      </c>
      <c r="N100" s="24">
        <v>11735.42</v>
      </c>
      <c r="O100" s="25">
        <v>11823.04</v>
      </c>
      <c r="P100" s="26">
        <f t="shared" si="4"/>
        <v>34745.160000000003</v>
      </c>
      <c r="Q100" s="27">
        <v>12964.22</v>
      </c>
      <c r="R100" s="27">
        <v>16942.12</v>
      </c>
      <c r="S100" s="28">
        <v>4157.3599999999997</v>
      </c>
      <c r="T100" s="29">
        <f t="shared" si="5"/>
        <v>34063.699999999997</v>
      </c>
      <c r="U100" s="26">
        <f t="shared" si="6"/>
        <v>68808.86</v>
      </c>
      <c r="V100" s="26">
        <f t="shared" si="7"/>
        <v>110393.86</v>
      </c>
    </row>
    <row r="101" spans="1:38" customFormat="1" ht="15">
      <c r="A101" s="21">
        <v>95</v>
      </c>
      <c r="B101" s="57" t="s">
        <v>181</v>
      </c>
      <c r="C101" s="58" t="s">
        <v>182</v>
      </c>
      <c r="D101" s="23">
        <v>4780</v>
      </c>
      <c r="E101" s="23">
        <v>4830</v>
      </c>
      <c r="F101" s="23">
        <v>5560</v>
      </c>
      <c r="G101" s="23">
        <v>15170</v>
      </c>
      <c r="H101" s="23">
        <v>4990</v>
      </c>
      <c r="I101" s="23">
        <v>5790</v>
      </c>
      <c r="J101" s="23">
        <v>4930</v>
      </c>
      <c r="K101" s="23">
        <v>15710</v>
      </c>
      <c r="L101" s="23">
        <v>30880</v>
      </c>
      <c r="M101" s="23">
        <v>4274.88</v>
      </c>
      <c r="N101" s="24">
        <v>5836.32</v>
      </c>
      <c r="O101" s="25">
        <v>4266.16</v>
      </c>
      <c r="P101" s="26">
        <f t="shared" si="4"/>
        <v>14377.36</v>
      </c>
      <c r="Q101" s="27">
        <v>7281.86</v>
      </c>
      <c r="R101" s="27">
        <v>4364.79</v>
      </c>
      <c r="S101" s="28">
        <v>1074.29</v>
      </c>
      <c r="T101" s="29">
        <f t="shared" si="5"/>
        <v>12720.939999999999</v>
      </c>
      <c r="U101" s="26">
        <f t="shared" si="6"/>
        <v>27098.3</v>
      </c>
      <c r="V101" s="26">
        <f t="shared" si="7"/>
        <v>57978.3</v>
      </c>
    </row>
    <row r="102" spans="1:38" customFormat="1" ht="15">
      <c r="A102" s="21">
        <v>96</v>
      </c>
      <c r="B102" s="57" t="s">
        <v>183</v>
      </c>
      <c r="C102" s="58" t="s">
        <v>184</v>
      </c>
      <c r="D102" s="23">
        <v>4565</v>
      </c>
      <c r="E102" s="23">
        <v>4510</v>
      </c>
      <c r="F102" s="23">
        <v>4675</v>
      </c>
      <c r="G102" s="23">
        <v>13750</v>
      </c>
      <c r="H102" s="23">
        <v>4290</v>
      </c>
      <c r="I102" s="23">
        <v>4895</v>
      </c>
      <c r="J102" s="23">
        <v>4785</v>
      </c>
      <c r="K102" s="23">
        <v>13970</v>
      </c>
      <c r="L102" s="23">
        <v>27720</v>
      </c>
      <c r="M102" s="23">
        <v>3484.58</v>
      </c>
      <c r="N102" s="24">
        <v>4374.26</v>
      </c>
      <c r="O102" s="25">
        <v>4448.3999999999996</v>
      </c>
      <c r="P102" s="26">
        <f t="shared" si="4"/>
        <v>12307.24</v>
      </c>
      <c r="Q102" s="27">
        <v>4374.26</v>
      </c>
      <c r="R102" s="27">
        <v>9341.6400000000012</v>
      </c>
      <c r="S102" s="28">
        <v>1106.03</v>
      </c>
      <c r="T102" s="29">
        <f t="shared" si="5"/>
        <v>14821.930000000002</v>
      </c>
      <c r="U102" s="26">
        <f t="shared" si="6"/>
        <v>27129.170000000002</v>
      </c>
      <c r="V102" s="26">
        <f t="shared" si="7"/>
        <v>54849.17</v>
      </c>
    </row>
    <row r="103" spans="1:38" customFormat="1" ht="15">
      <c r="A103" s="21">
        <v>97</v>
      </c>
      <c r="B103" s="59" t="s">
        <v>185</v>
      </c>
      <c r="C103" s="60" t="s">
        <v>186</v>
      </c>
      <c r="D103" s="46">
        <v>2920</v>
      </c>
      <c r="E103" s="46">
        <v>2720</v>
      </c>
      <c r="F103" s="46">
        <v>4270</v>
      </c>
      <c r="G103" s="46">
        <v>9910</v>
      </c>
      <c r="H103" s="46">
        <v>3510</v>
      </c>
      <c r="I103" s="46">
        <v>3020</v>
      </c>
      <c r="J103" s="46">
        <v>3390</v>
      </c>
      <c r="K103" s="46">
        <v>9920</v>
      </c>
      <c r="L103" s="46">
        <v>19830</v>
      </c>
      <c r="M103" s="46">
        <v>752.24</v>
      </c>
      <c r="N103" s="47">
        <v>0</v>
      </c>
      <c r="O103" s="47"/>
      <c r="P103" s="48">
        <f t="shared" si="4"/>
        <v>752.24</v>
      </c>
      <c r="Q103" s="49"/>
      <c r="R103" s="49">
        <v>0</v>
      </c>
      <c r="S103" s="50"/>
      <c r="T103" s="51">
        <f t="shared" si="5"/>
        <v>0</v>
      </c>
      <c r="U103" s="48">
        <f t="shared" si="6"/>
        <v>752.24</v>
      </c>
      <c r="V103" s="48">
        <f t="shared" si="7"/>
        <v>20582.240000000002</v>
      </c>
    </row>
    <row r="104" spans="1:38" s="3" customFormat="1" ht="15">
      <c r="A104" s="21">
        <v>98</v>
      </c>
      <c r="B104" s="21" t="s">
        <v>218</v>
      </c>
      <c r="C104" s="22" t="s">
        <v>219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3">
        <v>954.6</v>
      </c>
      <c r="N104" s="24">
        <v>4212</v>
      </c>
      <c r="O104" s="25">
        <v>5196.84</v>
      </c>
      <c r="P104" s="26">
        <f t="shared" si="4"/>
        <v>10363.44</v>
      </c>
      <c r="Q104" s="42">
        <v>4618</v>
      </c>
      <c r="R104" s="42">
        <v>7982.87</v>
      </c>
      <c r="S104" s="43">
        <v>1964.79</v>
      </c>
      <c r="T104" s="29">
        <f t="shared" si="5"/>
        <v>14565.66</v>
      </c>
      <c r="U104" s="26">
        <f t="shared" si="6"/>
        <v>24929.1</v>
      </c>
      <c r="V104" s="26">
        <f t="shared" si="7"/>
        <v>24929.1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customFormat="1" ht="15">
      <c r="A105" s="21">
        <v>99</v>
      </c>
      <c r="B105" s="59" t="s">
        <v>187</v>
      </c>
      <c r="C105" s="60" t="s">
        <v>188</v>
      </c>
      <c r="D105" s="46">
        <v>1160</v>
      </c>
      <c r="E105" s="46">
        <v>1735</v>
      </c>
      <c r="F105" s="46">
        <v>2795</v>
      </c>
      <c r="G105" s="46">
        <v>5690</v>
      </c>
      <c r="H105" s="46">
        <v>1010</v>
      </c>
      <c r="I105" s="46">
        <v>1750</v>
      </c>
      <c r="J105" s="46">
        <v>1050</v>
      </c>
      <c r="K105" s="46">
        <v>3810</v>
      </c>
      <c r="L105" s="46">
        <v>9500</v>
      </c>
      <c r="M105" s="46">
        <v>966.2</v>
      </c>
      <c r="N105" s="47">
        <v>1805</v>
      </c>
      <c r="O105" s="47"/>
      <c r="P105" s="48">
        <f t="shared" si="4"/>
        <v>2771.2</v>
      </c>
      <c r="Q105" s="49"/>
      <c r="R105" s="49">
        <v>0</v>
      </c>
      <c r="S105" s="50"/>
      <c r="T105" s="51">
        <f t="shared" si="5"/>
        <v>0</v>
      </c>
      <c r="U105" s="48">
        <f t="shared" si="6"/>
        <v>2771.2</v>
      </c>
      <c r="V105" s="48">
        <f t="shared" si="7"/>
        <v>12271.2</v>
      </c>
    </row>
    <row r="106" spans="1:38" customFormat="1" ht="15">
      <c r="A106" s="21">
        <v>100</v>
      </c>
      <c r="B106" s="57" t="s">
        <v>189</v>
      </c>
      <c r="C106" s="58" t="s">
        <v>190</v>
      </c>
      <c r="D106" s="23">
        <v>50</v>
      </c>
      <c r="E106" s="23">
        <v>350</v>
      </c>
      <c r="F106" s="23">
        <v>100</v>
      </c>
      <c r="G106" s="23">
        <v>500</v>
      </c>
      <c r="H106" s="23">
        <v>625</v>
      </c>
      <c r="I106" s="23">
        <v>200</v>
      </c>
      <c r="J106" s="23">
        <v>200</v>
      </c>
      <c r="K106" s="23">
        <v>1025</v>
      </c>
      <c r="L106" s="23">
        <v>1525</v>
      </c>
      <c r="M106" s="23">
        <v>0</v>
      </c>
      <c r="N106" s="24">
        <v>303.3</v>
      </c>
      <c r="O106" s="25">
        <v>168.5</v>
      </c>
      <c r="P106" s="26">
        <f t="shared" si="4"/>
        <v>471.8</v>
      </c>
      <c r="Q106" s="27">
        <v>505.5</v>
      </c>
      <c r="R106" s="27">
        <v>4066.11</v>
      </c>
      <c r="S106" s="28">
        <v>1000.77</v>
      </c>
      <c r="T106" s="29">
        <f t="shared" si="5"/>
        <v>5572.380000000001</v>
      </c>
      <c r="U106" s="26">
        <f t="shared" si="6"/>
        <v>6044.1800000000012</v>
      </c>
      <c r="V106" s="26">
        <f t="shared" si="7"/>
        <v>7569.1800000000012</v>
      </c>
    </row>
    <row r="107" spans="1:38" customFormat="1" ht="15">
      <c r="A107" s="21">
        <v>101</v>
      </c>
      <c r="B107" s="57" t="s">
        <v>191</v>
      </c>
      <c r="C107" s="58" t="s">
        <v>192</v>
      </c>
      <c r="D107" s="23">
        <v>3850</v>
      </c>
      <c r="E107" s="23">
        <v>4450</v>
      </c>
      <c r="F107" s="23">
        <v>4700</v>
      </c>
      <c r="G107" s="23">
        <v>13000</v>
      </c>
      <c r="H107" s="23">
        <v>3750</v>
      </c>
      <c r="I107" s="23">
        <v>4700</v>
      </c>
      <c r="J107" s="23">
        <v>4150</v>
      </c>
      <c r="K107" s="23">
        <v>12600</v>
      </c>
      <c r="L107" s="23">
        <v>25600</v>
      </c>
      <c r="M107" s="23">
        <v>4785.3999999999996</v>
      </c>
      <c r="N107" s="24">
        <v>5055</v>
      </c>
      <c r="O107" s="25">
        <v>4785.3999999999996</v>
      </c>
      <c r="P107" s="26">
        <f t="shared" si="4"/>
        <v>14625.8</v>
      </c>
      <c r="Q107" s="27">
        <v>4920.2</v>
      </c>
      <c r="R107" s="27">
        <v>4907.84</v>
      </c>
      <c r="S107" s="28">
        <v>1207.95</v>
      </c>
      <c r="T107" s="29">
        <f t="shared" si="5"/>
        <v>11035.990000000002</v>
      </c>
      <c r="U107" s="26">
        <f t="shared" si="6"/>
        <v>25661.79</v>
      </c>
      <c r="V107" s="26">
        <f t="shared" si="7"/>
        <v>51261.79</v>
      </c>
    </row>
    <row r="108" spans="1:38" customFormat="1" ht="15">
      <c r="A108" s="21">
        <v>102</v>
      </c>
      <c r="B108" s="61" t="s">
        <v>193</v>
      </c>
      <c r="C108" s="62" t="s">
        <v>194</v>
      </c>
      <c r="D108" s="46">
        <v>5280</v>
      </c>
      <c r="E108" s="63">
        <v>7380</v>
      </c>
      <c r="F108" s="46">
        <v>5220</v>
      </c>
      <c r="G108" s="46">
        <v>17880</v>
      </c>
      <c r="H108" s="46">
        <v>5460</v>
      </c>
      <c r="I108" s="46">
        <v>6060</v>
      </c>
      <c r="J108" s="46">
        <v>4560</v>
      </c>
      <c r="K108" s="46">
        <v>16080</v>
      </c>
      <c r="L108" s="46">
        <v>33960</v>
      </c>
      <c r="M108" s="46">
        <v>0</v>
      </c>
      <c r="N108" s="47">
        <v>0</v>
      </c>
      <c r="O108" s="47"/>
      <c r="P108" s="48">
        <f t="shared" si="4"/>
        <v>0</v>
      </c>
      <c r="Q108" s="49"/>
      <c r="R108" s="49"/>
      <c r="S108" s="50"/>
      <c r="T108" s="51">
        <f t="shared" si="5"/>
        <v>0</v>
      </c>
      <c r="U108" s="48">
        <f t="shared" si="6"/>
        <v>0</v>
      </c>
      <c r="V108" s="48">
        <f t="shared" si="7"/>
        <v>33960</v>
      </c>
    </row>
    <row r="109" spans="1:38" customFormat="1" ht="15">
      <c r="A109" s="21">
        <v>103</v>
      </c>
      <c r="B109" s="21" t="s">
        <v>220</v>
      </c>
      <c r="C109" s="22" t="s">
        <v>221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3">
        <v>337</v>
      </c>
      <c r="N109" s="24">
        <v>1211.5999999999999</v>
      </c>
      <c r="O109" s="25">
        <v>943.6</v>
      </c>
      <c r="P109" s="26">
        <f t="shared" si="4"/>
        <v>2492.1999999999998</v>
      </c>
      <c r="Q109" s="27">
        <v>1011</v>
      </c>
      <c r="R109" s="27">
        <v>3645.24</v>
      </c>
      <c r="S109" s="28">
        <v>897.19</v>
      </c>
      <c r="T109" s="29">
        <f t="shared" si="5"/>
        <v>5553.43</v>
      </c>
      <c r="U109" s="26">
        <f t="shared" si="6"/>
        <v>8045.63</v>
      </c>
      <c r="V109" s="26">
        <f t="shared" si="7"/>
        <v>8045.63</v>
      </c>
    </row>
    <row r="110" spans="1:38" customFormat="1" ht="15">
      <c r="A110" s="21">
        <v>104</v>
      </c>
      <c r="B110" s="21" t="s">
        <v>222</v>
      </c>
      <c r="C110" s="22" t="s">
        <v>223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3">
        <v>5114.76</v>
      </c>
      <c r="N110" s="24">
        <v>5870.04</v>
      </c>
      <c r="O110" s="25">
        <v>4416.96</v>
      </c>
      <c r="P110" s="26">
        <f t="shared" si="4"/>
        <v>15401.759999999998</v>
      </c>
      <c r="Q110" s="27">
        <v>6895.04</v>
      </c>
      <c r="R110" s="27">
        <v>26972.52</v>
      </c>
      <c r="S110" s="28">
        <v>6596.08</v>
      </c>
      <c r="T110" s="29">
        <f t="shared" si="5"/>
        <v>40463.64</v>
      </c>
      <c r="U110" s="26">
        <f t="shared" si="6"/>
        <v>55865.399999999994</v>
      </c>
      <c r="V110" s="26">
        <f t="shared" si="7"/>
        <v>55865.399999999994</v>
      </c>
    </row>
    <row r="111" spans="1:38" customFormat="1" ht="15">
      <c r="A111" s="21">
        <v>105</v>
      </c>
      <c r="B111" s="21" t="s">
        <v>224</v>
      </c>
      <c r="C111" s="22" t="s">
        <v>225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3">
        <v>188.72</v>
      </c>
      <c r="N111" s="24">
        <v>478.54</v>
      </c>
      <c r="O111" s="25">
        <v>775.1</v>
      </c>
      <c r="P111" s="26">
        <f t="shared" si="4"/>
        <v>1442.3600000000001</v>
      </c>
      <c r="Q111" s="27">
        <v>1078.4000000000001</v>
      </c>
      <c r="R111" s="27">
        <v>4628.96</v>
      </c>
      <c r="S111" s="28">
        <v>1145.57</v>
      </c>
      <c r="T111" s="29">
        <f t="shared" si="5"/>
        <v>6852.93</v>
      </c>
      <c r="U111" s="26">
        <f t="shared" si="6"/>
        <v>8295.2900000000009</v>
      </c>
      <c r="V111" s="26">
        <f t="shared" si="7"/>
        <v>8295.2900000000009</v>
      </c>
    </row>
    <row r="112" spans="1:38" s="13" customFormat="1" ht="15">
      <c r="A112" s="32">
        <v>106</v>
      </c>
      <c r="B112" s="32" t="s">
        <v>226</v>
      </c>
      <c r="C112" s="33" t="s">
        <v>227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4">
        <v>0</v>
      </c>
      <c r="N112" s="25">
        <v>808.8</v>
      </c>
      <c r="O112" s="25">
        <v>1051.44</v>
      </c>
      <c r="P112" s="26">
        <f t="shared" si="4"/>
        <v>1860.24</v>
      </c>
      <c r="Q112" s="36">
        <v>539.20000000000005</v>
      </c>
      <c r="R112" s="36">
        <v>1775.0880000000002</v>
      </c>
      <c r="S112" s="38">
        <v>1193.47</v>
      </c>
      <c r="T112" s="29">
        <f t="shared" si="5"/>
        <v>3507.7580000000007</v>
      </c>
      <c r="U112" s="26">
        <f t="shared" si="6"/>
        <v>5367.9980000000005</v>
      </c>
      <c r="V112" s="26">
        <f t="shared" si="7"/>
        <v>5367.9980000000005</v>
      </c>
    </row>
    <row r="113" spans="1:22" customFormat="1" ht="15">
      <c r="A113" s="21">
        <v>107</v>
      </c>
      <c r="B113" s="21" t="s">
        <v>228</v>
      </c>
      <c r="C113" s="22" t="s">
        <v>229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3">
        <v>1145.8</v>
      </c>
      <c r="N113" s="24">
        <v>1482.8</v>
      </c>
      <c r="O113" s="25">
        <v>1523.24</v>
      </c>
      <c r="P113" s="26">
        <f t="shared" si="4"/>
        <v>4151.84</v>
      </c>
      <c r="Q113" s="27">
        <v>2412.92</v>
      </c>
      <c r="R113" s="37">
        <v>4104.57</v>
      </c>
      <c r="S113" s="28">
        <v>1010.24</v>
      </c>
      <c r="T113" s="29">
        <f t="shared" si="5"/>
        <v>7527.73</v>
      </c>
      <c r="U113" s="26">
        <f t="shared" si="6"/>
        <v>11679.57</v>
      </c>
      <c r="V113" s="26">
        <f t="shared" si="7"/>
        <v>11679.57</v>
      </c>
    </row>
    <row r="114" spans="1:22" customFormat="1" ht="15">
      <c r="A114" s="21">
        <v>108</v>
      </c>
      <c r="B114" s="21" t="s">
        <v>230</v>
      </c>
      <c r="C114" s="22" t="s">
        <v>231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3">
        <v>2133.6799999999998</v>
      </c>
      <c r="N114" s="24">
        <v>5319.86</v>
      </c>
      <c r="O114" s="25">
        <v>3347.68</v>
      </c>
      <c r="P114" s="26">
        <f t="shared" si="4"/>
        <v>10801.22</v>
      </c>
      <c r="Q114" s="27">
        <v>2667.6</v>
      </c>
      <c r="R114" s="27">
        <v>7209.03</v>
      </c>
      <c r="S114" s="28">
        <v>1774.33</v>
      </c>
      <c r="T114" s="29">
        <f t="shared" si="5"/>
        <v>11650.96</v>
      </c>
      <c r="U114" s="26">
        <f t="shared" si="6"/>
        <v>22452.18</v>
      </c>
      <c r="V114" s="26">
        <f t="shared" si="7"/>
        <v>22452.18</v>
      </c>
    </row>
    <row r="115" spans="1:22" customFormat="1" ht="15">
      <c r="A115" s="21">
        <v>109</v>
      </c>
      <c r="B115" s="21" t="s">
        <v>232</v>
      </c>
      <c r="C115" s="22" t="s">
        <v>233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3">
        <v>5353.44</v>
      </c>
      <c r="N115" s="24">
        <v>5635.2</v>
      </c>
      <c r="O115" s="25">
        <v>4226.3999999999996</v>
      </c>
      <c r="P115" s="26">
        <f t="shared" si="4"/>
        <v>15215.039999999999</v>
      </c>
      <c r="Q115" s="27">
        <v>4437.72</v>
      </c>
      <c r="R115" s="27">
        <v>5469</v>
      </c>
      <c r="S115" s="28">
        <v>1346.06</v>
      </c>
      <c r="T115" s="29">
        <f t="shared" si="5"/>
        <v>11252.78</v>
      </c>
      <c r="U115" s="26">
        <f t="shared" si="6"/>
        <v>26467.82</v>
      </c>
      <c r="V115" s="26">
        <f t="shared" si="7"/>
        <v>26467.82</v>
      </c>
    </row>
    <row r="116" spans="1:22" customFormat="1" ht="15">
      <c r="A116" s="21">
        <v>110</v>
      </c>
      <c r="B116" s="21" t="s">
        <v>234</v>
      </c>
      <c r="C116" s="22" t="s">
        <v>235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3">
        <v>140.88</v>
      </c>
      <c r="N116" s="24">
        <v>3169.8</v>
      </c>
      <c r="O116" s="25">
        <v>2543.2399999999998</v>
      </c>
      <c r="P116" s="26">
        <f t="shared" si="4"/>
        <v>5853.92</v>
      </c>
      <c r="Q116" s="42">
        <v>3985.08</v>
      </c>
      <c r="R116" s="42">
        <v>4726.83</v>
      </c>
      <c r="S116" s="43">
        <v>1163.3900000000001</v>
      </c>
      <c r="T116" s="29">
        <f t="shared" si="5"/>
        <v>9875.2999999999993</v>
      </c>
      <c r="U116" s="26">
        <f t="shared" si="6"/>
        <v>15729.22</v>
      </c>
      <c r="V116" s="26">
        <f t="shared" si="7"/>
        <v>15729.22</v>
      </c>
    </row>
    <row r="117" spans="1:22" customFormat="1" ht="45">
      <c r="A117" s="64"/>
      <c r="B117" s="64"/>
      <c r="C117" s="17" t="s">
        <v>164</v>
      </c>
      <c r="D117" s="65">
        <f>SUM(D7:D116)</f>
        <v>560580</v>
      </c>
      <c r="E117" s="65">
        <f t="shared" ref="E117:U117" si="8">SUM(E7:E116)</f>
        <v>662715</v>
      </c>
      <c r="F117" s="65">
        <f t="shared" si="8"/>
        <v>668600</v>
      </c>
      <c r="G117" s="65">
        <f t="shared" si="8"/>
        <v>1891895</v>
      </c>
      <c r="H117" s="65">
        <f t="shared" si="8"/>
        <v>555915</v>
      </c>
      <c r="I117" s="65">
        <f t="shared" si="8"/>
        <v>635615</v>
      </c>
      <c r="J117" s="65">
        <f t="shared" si="8"/>
        <v>572600</v>
      </c>
      <c r="K117" s="65">
        <f t="shared" si="8"/>
        <v>1764130</v>
      </c>
      <c r="L117" s="65">
        <f t="shared" si="8"/>
        <v>3656025</v>
      </c>
      <c r="M117" s="65">
        <f>SUM(M7:M116)</f>
        <v>656367.57999999973</v>
      </c>
      <c r="N117" s="65">
        <f>SUM(N7:N116)</f>
        <v>696332.98000000021</v>
      </c>
      <c r="O117" s="65">
        <f>SUM(O7:O116)</f>
        <v>726562.69999999984</v>
      </c>
      <c r="P117" s="65">
        <f>M117+N117+O117</f>
        <v>2079263.2599999998</v>
      </c>
      <c r="Q117" s="65">
        <f t="shared" si="8"/>
        <v>851246.58799999964</v>
      </c>
      <c r="R117" s="65">
        <f>SUM(R7:R116)</f>
        <v>1233230.9698434959</v>
      </c>
      <c r="S117" s="65">
        <f t="shared" si="8"/>
        <v>241728.35000000012</v>
      </c>
      <c r="T117" s="65">
        <f>SUM(T7:T116)</f>
        <v>2326205.9078434962</v>
      </c>
      <c r="U117" s="65">
        <f t="shared" si="8"/>
        <v>4405469.1678434936</v>
      </c>
      <c r="V117" s="65">
        <f>SUM(V7:V116)</f>
        <v>8061494.1678434964</v>
      </c>
    </row>
    <row r="119" spans="1:22">
      <c r="A119" s="66">
        <v>1</v>
      </c>
      <c r="B119" s="4" t="s">
        <v>120</v>
      </c>
      <c r="C119" s="4" t="s">
        <v>121</v>
      </c>
      <c r="D119" s="6" t="s">
        <v>204</v>
      </c>
      <c r="E119" s="6"/>
    </row>
    <row r="120" spans="1:22">
      <c r="A120" s="66">
        <v>2</v>
      </c>
      <c r="B120" s="4" t="s">
        <v>6</v>
      </c>
      <c r="C120" s="4" t="s">
        <v>7</v>
      </c>
      <c r="D120" s="6" t="s">
        <v>206</v>
      </c>
      <c r="E120" s="6"/>
    </row>
    <row r="121" spans="1:22">
      <c r="A121" s="66">
        <v>3</v>
      </c>
      <c r="B121" s="9" t="s">
        <v>3</v>
      </c>
      <c r="C121" s="10" t="s">
        <v>173</v>
      </c>
      <c r="D121" s="6" t="s">
        <v>207</v>
      </c>
      <c r="E121" s="6"/>
    </row>
    <row r="122" spans="1:22">
      <c r="A122" s="66">
        <v>4</v>
      </c>
      <c r="B122" s="7" t="s">
        <v>193</v>
      </c>
      <c r="C122" s="8" t="s">
        <v>194</v>
      </c>
      <c r="D122" s="6" t="s">
        <v>207</v>
      </c>
      <c r="E122" s="6"/>
    </row>
    <row r="123" spans="1:22">
      <c r="A123" s="66">
        <v>5</v>
      </c>
      <c r="B123" s="11" t="s">
        <v>187</v>
      </c>
      <c r="C123" s="11" t="s">
        <v>205</v>
      </c>
      <c r="D123" s="6" t="s">
        <v>236</v>
      </c>
      <c r="E123" s="6"/>
    </row>
    <row r="124" spans="1:22">
      <c r="A124" s="66">
        <v>6</v>
      </c>
      <c r="B124" s="7" t="s">
        <v>185</v>
      </c>
      <c r="C124" s="8" t="s">
        <v>186</v>
      </c>
      <c r="D124" s="6" t="s">
        <v>237</v>
      </c>
      <c r="E124" s="6"/>
    </row>
  </sheetData>
  <mergeCells count="2">
    <mergeCell ref="C2:H2"/>
    <mergeCell ref="C3:J3"/>
  </mergeCells>
  <pageMargins left="0.15748031496062992" right="0.15748031496062992" top="0.27559055118110237" bottom="0.35433070866141736" header="0.15748031496062992" footer="0.15748031496062992"/>
  <pageSetup paperSize="8" scale="55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ECO MS 23 11 2023</vt:lpstr>
      <vt:lpstr>Sheet1</vt:lpstr>
      <vt:lpstr>'TOTAL ECO MS 23 11 2023'!Print_Titles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2023-11-01T14:05:36Z</cp:lastPrinted>
  <dcterms:created xsi:type="dcterms:W3CDTF">2020-01-16T06:25:21Z</dcterms:created>
  <dcterms:modified xsi:type="dcterms:W3CDTF">2023-11-24T08:54:12Z</dcterms:modified>
</cp:coreProperties>
</file>